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ROZNJAN-SRV\FOLDERREDIR$\Valerija\Documents\2023\Savjetovanje s javnošću\Strategija upravljanja imoviom\"/>
    </mc:Choice>
  </mc:AlternateContent>
  <xr:revisionPtr revIDLastSave="0" documentId="14_{2D0680DC-9EEF-4A84-B174-6B86CB60F4EF}" xr6:coauthVersionLast="47" xr6:coauthVersionMax="47" xr10:uidLastSave="{00000000-0000-0000-0000-000000000000}"/>
  <bookViews>
    <workbookView xWindow="735" yWindow="735" windowWidth="26535" windowHeight="14670" activeTab="1" xr2:uid="{2EF88338-C1EF-40BF-BCB2-34146B8981F2}"/>
  </bookViews>
  <sheets>
    <sheet name="Sheet1" sheetId="1" r:id="rId1"/>
    <sheet name="List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8" i="3" l="1"/>
  <c r="L138" i="3" s="1"/>
  <c r="M138" i="3" s="1"/>
  <c r="N137" i="3"/>
  <c r="L137" i="3" s="1"/>
  <c r="N136" i="3"/>
  <c r="N135" i="3"/>
  <c r="L135" i="3" s="1"/>
  <c r="N130" i="3"/>
  <c r="L130" i="3" s="1"/>
  <c r="M130" i="3" s="1"/>
  <c r="N129" i="3"/>
  <c r="L129" i="3" s="1"/>
  <c r="N128" i="3"/>
  <c r="L128" i="3" s="1"/>
  <c r="N127" i="3"/>
  <c r="L127" i="3" s="1"/>
  <c r="M127" i="3" s="1"/>
  <c r="N126" i="3"/>
  <c r="N125" i="3"/>
  <c r="L125" i="3" s="1"/>
  <c r="N124" i="3"/>
  <c r="L124" i="3" s="1"/>
  <c r="N123" i="3"/>
  <c r="L123" i="3" s="1"/>
  <c r="M123" i="3" s="1"/>
  <c r="N122" i="3"/>
  <c r="L122" i="3" s="1"/>
  <c r="N121" i="3"/>
  <c r="N120" i="3"/>
  <c r="L120" i="3" s="1"/>
  <c r="N119" i="3"/>
  <c r="L119" i="3" s="1"/>
  <c r="N118" i="3"/>
  <c r="L118" i="3" s="1"/>
  <c r="N117" i="3"/>
  <c r="L117" i="3" s="1"/>
  <c r="N116" i="3"/>
  <c r="L116" i="3" s="1"/>
  <c r="N115" i="3"/>
  <c r="N114" i="3"/>
  <c r="L114" i="3" s="1"/>
  <c r="N113" i="3"/>
  <c r="L113" i="3" s="1"/>
  <c r="N112" i="3"/>
  <c r="N111" i="3"/>
  <c r="L111" i="3" s="1"/>
  <c r="N110" i="3"/>
  <c r="L110" i="3" s="1"/>
  <c r="N109" i="3"/>
  <c r="L109" i="3" s="1"/>
  <c r="N108" i="3"/>
  <c r="L108" i="3" s="1"/>
  <c r="N107" i="3"/>
  <c r="L107" i="3" s="1"/>
  <c r="M107" i="3" s="1"/>
  <c r="N106" i="3"/>
  <c r="N105" i="3"/>
  <c r="L105" i="3" s="1"/>
  <c r="M105" i="3" s="1"/>
  <c r="N104" i="3"/>
  <c r="N103" i="3"/>
  <c r="N102" i="3"/>
  <c r="L102" i="3" s="1"/>
  <c r="M102" i="3" s="1"/>
  <c r="N101" i="3"/>
  <c r="L101" i="3" s="1"/>
  <c r="N100" i="3"/>
  <c r="L100" i="3" s="1"/>
  <c r="M100" i="3" s="1"/>
  <c r="N99" i="3"/>
  <c r="L99" i="3" s="1"/>
  <c r="N98" i="3"/>
  <c r="N97" i="3"/>
  <c r="L97" i="3" s="1"/>
  <c r="N96" i="3"/>
  <c r="L96" i="3" s="1"/>
  <c r="N95" i="3"/>
  <c r="L95" i="3" s="1"/>
  <c r="N94" i="3"/>
  <c r="N93" i="3"/>
  <c r="N92" i="3"/>
  <c r="L92" i="3" s="1"/>
  <c r="M92" i="3" s="1"/>
  <c r="N91" i="3"/>
  <c r="L91" i="3" s="1"/>
  <c r="N90" i="3"/>
  <c r="L90" i="3" s="1"/>
  <c r="M90" i="3" s="1"/>
  <c r="N89" i="3"/>
  <c r="L89" i="3" s="1"/>
  <c r="N88" i="3"/>
  <c r="N87" i="3"/>
  <c r="L87" i="3" s="1"/>
  <c r="N86" i="3"/>
  <c r="L86" i="3" s="1"/>
  <c r="N85" i="3"/>
  <c r="N84" i="3"/>
  <c r="L84" i="3" s="1"/>
  <c r="N83" i="3"/>
  <c r="L83" i="3" s="1"/>
  <c r="N82" i="3"/>
  <c r="L82" i="3" s="1"/>
  <c r="M82" i="3" s="1"/>
  <c r="N81" i="3"/>
  <c r="L81" i="3" s="1"/>
  <c r="N80" i="3"/>
  <c r="N79" i="3"/>
  <c r="L79" i="3" s="1"/>
  <c r="N78" i="3"/>
  <c r="L78" i="3" s="1"/>
  <c r="M78" i="3" s="1"/>
  <c r="N77" i="3"/>
  <c r="L77" i="3" s="1"/>
  <c r="N76" i="3"/>
  <c r="N75" i="3"/>
  <c r="L75" i="3" s="1"/>
  <c r="N74" i="3"/>
  <c r="N73" i="3"/>
  <c r="N72" i="3"/>
  <c r="L72" i="3" s="1"/>
  <c r="N71" i="3"/>
  <c r="L71" i="3" s="1"/>
  <c r="M71" i="3" s="1"/>
  <c r="N70" i="3"/>
  <c r="L70" i="3" s="1"/>
  <c r="N69" i="3"/>
  <c r="L69" i="3" s="1"/>
  <c r="N68" i="3"/>
  <c r="L68" i="3" s="1"/>
  <c r="N67" i="3"/>
  <c r="L67" i="3" s="1"/>
  <c r="N66" i="3"/>
  <c r="L66" i="3" s="1"/>
  <c r="N65" i="3"/>
  <c r="N64" i="3"/>
  <c r="N63" i="3"/>
  <c r="N62" i="3"/>
  <c r="L62" i="3" s="1"/>
  <c r="N61" i="3"/>
  <c r="L61" i="3" s="1"/>
  <c r="M61" i="3" s="1"/>
  <c r="N60" i="3"/>
  <c r="L60" i="3" s="1"/>
  <c r="N59" i="3"/>
  <c r="N58" i="3"/>
  <c r="L58" i="3" s="1"/>
  <c r="N57" i="3"/>
  <c r="L57" i="3" s="1"/>
  <c r="M57" i="3" s="1"/>
  <c r="N56" i="3"/>
  <c r="L56" i="3" s="1"/>
  <c r="N55" i="3"/>
  <c r="N54" i="3"/>
  <c r="L54" i="3" s="1"/>
  <c r="N53" i="3"/>
  <c r="N52" i="3"/>
  <c r="N51" i="3"/>
  <c r="N50" i="3"/>
  <c r="L50" i="3" s="1"/>
  <c r="N49" i="3"/>
  <c r="L49" i="3" s="1"/>
  <c r="M49" i="3" s="1"/>
  <c r="N48" i="3"/>
  <c r="L48" i="3" s="1"/>
  <c r="N47" i="3"/>
  <c r="L47" i="3" s="1"/>
  <c r="N46" i="3"/>
  <c r="L46" i="3" s="1"/>
  <c r="N45" i="3"/>
  <c r="N44" i="3"/>
  <c r="L44" i="3" s="1"/>
  <c r="N43" i="3"/>
  <c r="L43" i="3" s="1"/>
  <c r="N42" i="3"/>
  <c r="N41" i="3"/>
  <c r="N40" i="3"/>
  <c r="L40" i="3" s="1"/>
  <c r="N39" i="3"/>
  <c r="L39" i="3" s="1"/>
  <c r="M39" i="3" s="1"/>
  <c r="N38" i="3"/>
  <c r="L38" i="3" s="1"/>
  <c r="N37" i="3"/>
  <c r="L37" i="3" s="1"/>
  <c r="M37" i="3" s="1"/>
  <c r="N36" i="3"/>
  <c r="N35" i="3"/>
  <c r="L35" i="3" s="1"/>
  <c r="M35" i="3" s="1"/>
  <c r="N34" i="3"/>
  <c r="L34" i="3" s="1"/>
  <c r="N33" i="3"/>
  <c r="N32" i="3"/>
  <c r="L32" i="3" s="1"/>
  <c r="N31" i="3"/>
  <c r="L31" i="3" s="1"/>
  <c r="M31" i="3" s="1"/>
  <c r="N30" i="3"/>
  <c r="L30" i="3" s="1"/>
  <c r="N29" i="3"/>
  <c r="N28" i="3"/>
  <c r="L28" i="3" s="1"/>
  <c r="N27" i="3"/>
  <c r="L27" i="3" s="1"/>
  <c r="N26" i="3"/>
  <c r="L26" i="3" s="1"/>
  <c r="N25" i="3"/>
  <c r="N24" i="3"/>
  <c r="L24" i="3" s="1"/>
  <c r="N23" i="3"/>
  <c r="L23" i="3" s="1"/>
  <c r="M23" i="3" s="1"/>
  <c r="N22" i="3"/>
  <c r="L22" i="3" s="1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M205" i="1"/>
  <c r="M204" i="1"/>
  <c r="M203" i="1"/>
  <c r="K203" i="1" s="1"/>
  <c r="M202" i="1"/>
  <c r="M181" i="1"/>
  <c r="K181" i="1" s="1"/>
  <c r="M176" i="1"/>
  <c r="K176" i="1" s="1"/>
  <c r="L176" i="1" s="1"/>
  <c r="M100" i="1"/>
  <c r="K100" i="1" s="1"/>
  <c r="M99" i="1"/>
  <c r="K99" i="1" s="1"/>
  <c r="M79" i="1"/>
  <c r="K79" i="1" s="1"/>
  <c r="M8" i="1"/>
  <c r="K8" i="1" s="1"/>
  <c r="M82" i="1"/>
  <c r="K82" i="1" s="1"/>
  <c r="M81" i="1"/>
  <c r="K81" i="1" s="1"/>
  <c r="M80" i="1"/>
  <c r="K80" i="1" s="1"/>
  <c r="M64" i="1"/>
  <c r="K64" i="1" s="1"/>
  <c r="L64" i="1" s="1"/>
  <c r="M4" i="1"/>
  <c r="K4" i="1" s="1"/>
  <c r="M5" i="1"/>
  <c r="M6" i="1"/>
  <c r="K6" i="1" s="1"/>
  <c r="M7" i="1"/>
  <c r="K7" i="1" s="1"/>
  <c r="M9" i="1"/>
  <c r="K9" i="1" s="1"/>
  <c r="M10" i="1"/>
  <c r="K10" i="1" s="1"/>
  <c r="M11" i="1"/>
  <c r="K11" i="1" s="1"/>
  <c r="M12" i="1"/>
  <c r="M13" i="1"/>
  <c r="K13" i="1" s="1"/>
  <c r="M14" i="1"/>
  <c r="M15" i="1"/>
  <c r="K15" i="1" s="1"/>
  <c r="M16" i="1"/>
  <c r="K16" i="1" s="1"/>
  <c r="M17" i="1"/>
  <c r="K17" i="1" s="1"/>
  <c r="M18" i="1"/>
  <c r="K18" i="1" s="1"/>
  <c r="M19" i="1"/>
  <c r="K19" i="1" s="1"/>
  <c r="M20" i="1"/>
  <c r="M21" i="1"/>
  <c r="K21" i="1" s="1"/>
  <c r="M22" i="1"/>
  <c r="M23" i="1"/>
  <c r="K23" i="1" s="1"/>
  <c r="M24" i="1"/>
  <c r="K24" i="1" s="1"/>
  <c r="M25" i="1"/>
  <c r="K25" i="1" s="1"/>
  <c r="M26" i="1"/>
  <c r="K26" i="1" s="1"/>
  <c r="M27" i="1"/>
  <c r="K27" i="1" s="1"/>
  <c r="M28" i="1"/>
  <c r="M29" i="1"/>
  <c r="K29" i="1" s="1"/>
  <c r="M30" i="1"/>
  <c r="M31" i="1"/>
  <c r="K31" i="1" s="1"/>
  <c r="M32" i="1"/>
  <c r="K32" i="1" s="1"/>
  <c r="M110" i="1"/>
  <c r="K110" i="1" s="1"/>
  <c r="M112" i="1"/>
  <c r="M126" i="1"/>
  <c r="M164" i="1"/>
  <c r="M54" i="1"/>
  <c r="K54" i="1" s="1"/>
  <c r="M163" i="1"/>
  <c r="M162" i="1"/>
  <c r="M165" i="1"/>
  <c r="M72" i="1"/>
  <c r="K72" i="1" s="1"/>
  <c r="M61" i="1"/>
  <c r="M55" i="1"/>
  <c r="K55" i="1" s="1"/>
  <c r="M57" i="1"/>
  <c r="K57" i="1" s="1"/>
  <c r="L57" i="1" s="1"/>
  <c r="M3" i="1"/>
  <c r="M136" i="1"/>
  <c r="K136" i="1" s="1"/>
  <c r="L136" i="1" s="1"/>
  <c r="M137" i="1"/>
  <c r="K137" i="1" s="1"/>
  <c r="M138" i="1"/>
  <c r="K138" i="1" s="1"/>
  <c r="M139" i="1"/>
  <c r="K139" i="1" s="1"/>
  <c r="M160" i="1"/>
  <c r="M159" i="1"/>
  <c r="K159" i="1" s="1"/>
  <c r="M114" i="1"/>
  <c r="M122" i="1"/>
  <c r="M115" i="1"/>
  <c r="K115" i="1" s="1"/>
  <c r="L115" i="1" s="1"/>
  <c r="M117" i="1"/>
  <c r="M118" i="1"/>
  <c r="K118" i="1" s="1"/>
  <c r="M119" i="1"/>
  <c r="K119" i="1" s="1"/>
  <c r="M120" i="1"/>
  <c r="K120" i="1" s="1"/>
  <c r="M121" i="1"/>
  <c r="K121" i="1" s="1"/>
  <c r="M123" i="1"/>
  <c r="K123" i="1" s="1"/>
  <c r="M116" i="1"/>
  <c r="M167" i="1"/>
  <c r="K167" i="1" s="1"/>
  <c r="M86" i="1"/>
  <c r="K86" i="1" s="1"/>
  <c r="M129" i="1"/>
  <c r="K129" i="1" s="1"/>
  <c r="M125" i="1"/>
  <c r="M41" i="1"/>
  <c r="K41" i="1" s="1"/>
  <c r="M113" i="1"/>
  <c r="M161" i="1"/>
  <c r="K161" i="1" s="1"/>
  <c r="L161" i="1" s="1"/>
  <c r="M44" i="1"/>
  <c r="K44" i="1" s="1"/>
  <c r="M45" i="1"/>
  <c r="K45" i="1" s="1"/>
  <c r="M46" i="1"/>
  <c r="K46" i="1" s="1"/>
  <c r="M50" i="1"/>
  <c r="M65" i="1"/>
  <c r="K65" i="1" s="1"/>
  <c r="M67" i="1"/>
  <c r="K67" i="1" s="1"/>
  <c r="M68" i="1"/>
  <c r="K68" i="1" s="1"/>
  <c r="M69" i="1"/>
  <c r="K69" i="1" s="1"/>
  <c r="M74" i="1"/>
  <c r="M75" i="1"/>
  <c r="K75" i="1" s="1"/>
  <c r="M76" i="1"/>
  <c r="K76" i="1" s="1"/>
  <c r="M77" i="1"/>
  <c r="M78" i="1"/>
  <c r="M140" i="1"/>
  <c r="M146" i="1"/>
  <c r="M173" i="1"/>
  <c r="K173" i="1" s="1"/>
  <c r="M183" i="1"/>
  <c r="M184" i="1"/>
  <c r="K184" i="1" s="1"/>
  <c r="M185" i="1"/>
  <c r="M186" i="1"/>
  <c r="K186" i="1" s="1"/>
  <c r="M187" i="1"/>
  <c r="M33" i="1"/>
  <c r="K33" i="1" s="1"/>
  <c r="M51" i="1"/>
  <c r="M56" i="1"/>
  <c r="K56" i="1" s="1"/>
  <c r="M59" i="1"/>
  <c r="K59" i="1" s="1"/>
  <c r="M70" i="1"/>
  <c r="M71" i="1"/>
  <c r="K71" i="1" s="1"/>
  <c r="M171" i="1"/>
  <c r="M66" i="1"/>
  <c r="M143" i="1"/>
  <c r="K143" i="1" s="1"/>
  <c r="M144" i="1"/>
  <c r="K144" i="1" s="1"/>
  <c r="M134" i="1"/>
  <c r="K134" i="1" s="1"/>
  <c r="M141" i="1"/>
  <c r="K141" i="1" s="1"/>
  <c r="M142" i="1"/>
  <c r="M177" i="1"/>
  <c r="K177" i="1" s="1"/>
  <c r="M42" i="1"/>
  <c r="K42" i="1" s="1"/>
  <c r="M88" i="1"/>
  <c r="M107" i="1"/>
  <c r="K107" i="1" s="1"/>
  <c r="M93" i="1"/>
  <c r="M106" i="1"/>
  <c r="K106" i="1" s="1"/>
  <c r="M111" i="1"/>
  <c r="K111" i="1" s="1"/>
  <c r="M148" i="1"/>
  <c r="M157" i="1"/>
  <c r="K157" i="1" s="1"/>
  <c r="M156" i="1"/>
  <c r="K156" i="1" s="1"/>
  <c r="M158" i="1"/>
  <c r="M175" i="1"/>
  <c r="M172" i="1"/>
  <c r="K172" i="1" s="1"/>
  <c r="M192" i="1"/>
  <c r="K192" i="1" s="1"/>
  <c r="M85" i="1"/>
  <c r="M89" i="1"/>
  <c r="K89" i="1" s="1"/>
  <c r="M60" i="1"/>
  <c r="K60" i="1" s="1"/>
  <c r="M127" i="1"/>
  <c r="M62" i="1"/>
  <c r="K62" i="1" s="1"/>
  <c r="M166" i="1"/>
  <c r="M73" i="1"/>
  <c r="K73" i="1" s="1"/>
  <c r="M180" i="1"/>
  <c r="K180" i="1" s="1"/>
  <c r="M179" i="1"/>
  <c r="M182" i="1"/>
  <c r="M83" i="1"/>
  <c r="K83" i="1" s="1"/>
  <c r="M178" i="1"/>
  <c r="M188" i="1"/>
  <c r="M191" i="1"/>
  <c r="K191" i="1" s="1"/>
  <c r="M84" i="1"/>
  <c r="K84" i="1" s="1"/>
  <c r="M152" i="1"/>
  <c r="K152" i="1" s="1"/>
  <c r="M154" i="1"/>
  <c r="M155" i="1"/>
  <c r="K155" i="1" s="1"/>
  <c r="M34" i="1"/>
  <c r="M35" i="1"/>
  <c r="K35" i="1" s="1"/>
  <c r="M145" i="1"/>
  <c r="K145" i="1" s="1"/>
  <c r="M174" i="1"/>
  <c r="M90" i="1"/>
  <c r="K90" i="1" s="1"/>
  <c r="M92" i="1"/>
  <c r="K92" i="1" s="1"/>
  <c r="L92" i="1" s="1"/>
  <c r="M133" i="1"/>
  <c r="M135" i="1"/>
  <c r="M150" i="1"/>
  <c r="K150" i="1" s="1"/>
  <c r="M130" i="1"/>
  <c r="K130" i="1" s="1"/>
  <c r="L130" i="1" s="1"/>
  <c r="M153" i="1"/>
  <c r="K153" i="1" s="1"/>
  <c r="M151" i="1"/>
  <c r="K151" i="1" s="1"/>
  <c r="L151" i="1" s="1"/>
  <c r="M101" i="1"/>
  <c r="K101" i="1" s="1"/>
  <c r="M102" i="1"/>
  <c r="K102" i="1" s="1"/>
  <c r="M94" i="1"/>
  <c r="M95" i="1"/>
  <c r="K95" i="1" s="1"/>
  <c r="M96" i="1"/>
  <c r="M103" i="1"/>
  <c r="K103" i="1" s="1"/>
  <c r="M98" i="1"/>
  <c r="K98" i="1" s="1"/>
  <c r="M97" i="1"/>
  <c r="K97" i="1" s="1"/>
  <c r="M104" i="1"/>
  <c r="K104" i="1" s="1"/>
  <c r="M105" i="1"/>
  <c r="K105" i="1" s="1"/>
  <c r="M91" i="1"/>
  <c r="K91" i="1" s="1"/>
  <c r="M108" i="1"/>
  <c r="K108" i="1" s="1"/>
  <c r="M109" i="1"/>
  <c r="K109" i="1" s="1"/>
  <c r="M149" i="1"/>
  <c r="K149" i="1" s="1"/>
  <c r="M38" i="1"/>
  <c r="M58" i="1"/>
  <c r="K58" i="1" s="1"/>
  <c r="M40" i="1"/>
  <c r="K40" i="1" s="1"/>
  <c r="M39" i="1"/>
  <c r="M43" i="1"/>
  <c r="K43" i="1" s="1"/>
  <c r="M63" i="1"/>
  <c r="M189" i="1"/>
  <c r="K189" i="1" s="1"/>
  <c r="M190" i="1"/>
  <c r="K190" i="1" s="1"/>
  <c r="L190" i="1" s="1"/>
  <c r="M53" i="1"/>
  <c r="K53" i="1" s="1"/>
  <c r="M49" i="1"/>
  <c r="K49" i="1" s="1"/>
  <c r="L49" i="1" s="1"/>
  <c r="M52" i="1"/>
  <c r="K52" i="1" s="1"/>
  <c r="M47" i="1"/>
  <c r="K47" i="1" s="1"/>
  <c r="M48" i="1"/>
  <c r="K48" i="1" s="1"/>
  <c r="M128" i="1"/>
  <c r="K128" i="1" s="1"/>
  <c r="M124" i="1"/>
  <c r="K124" i="1" s="1"/>
  <c r="M36" i="1"/>
  <c r="K36" i="1" s="1"/>
  <c r="M37" i="1"/>
  <c r="K37" i="1" s="1"/>
  <c r="M168" i="1"/>
  <c r="M169" i="1"/>
  <c r="K169" i="1" s="1"/>
  <c r="M170" i="1"/>
  <c r="M87" i="1"/>
  <c r="K87" i="1" s="1"/>
  <c r="M131" i="1"/>
  <c r="K131" i="1" s="1"/>
  <c r="M132" i="1"/>
  <c r="K132" i="1" s="1"/>
  <c r="M147" i="1"/>
  <c r="L63" i="3" l="1"/>
  <c r="M63" i="3" s="1"/>
  <c r="M119" i="3"/>
  <c r="M44" i="3"/>
  <c r="M84" i="3"/>
  <c r="M110" i="3"/>
  <c r="M47" i="3"/>
  <c r="M67" i="3"/>
  <c r="M86" i="3"/>
  <c r="L41" i="3"/>
  <c r="M41" i="3" s="1"/>
  <c r="L51" i="3"/>
  <c r="M51" i="3" s="1"/>
  <c r="L73" i="3"/>
  <c r="M73" i="3" s="1"/>
  <c r="M96" i="3"/>
  <c r="L112" i="3"/>
  <c r="M112" i="3" s="1"/>
  <c r="M117" i="3"/>
  <c r="M109" i="3"/>
  <c r="M125" i="3"/>
  <c r="M27" i="3"/>
  <c r="L55" i="3"/>
  <c r="M55" i="3" s="1"/>
  <c r="L76" i="3"/>
  <c r="M76" i="3" s="1"/>
  <c r="L4" i="3"/>
  <c r="M4" i="3" s="1"/>
  <c r="L6" i="3"/>
  <c r="M6" i="3" s="1"/>
  <c r="L8" i="3"/>
  <c r="M8" i="3" s="1"/>
  <c r="L10" i="3"/>
  <c r="M10" i="3" s="1"/>
  <c r="L12" i="3"/>
  <c r="M12" i="3" s="1"/>
  <c r="L14" i="3"/>
  <c r="M14" i="3" s="1"/>
  <c r="L16" i="3"/>
  <c r="M16" i="3" s="1"/>
  <c r="L17" i="3"/>
  <c r="M17" i="3" s="1"/>
  <c r="L19" i="3"/>
  <c r="M19" i="3" s="1"/>
  <c r="M24" i="3"/>
  <c r="L25" i="3"/>
  <c r="M25" i="3" s="1"/>
  <c r="M32" i="3"/>
  <c r="M40" i="3"/>
  <c r="M43" i="3"/>
  <c r="L45" i="3"/>
  <c r="M45" i="3" s="1"/>
  <c r="M50" i="3"/>
  <c r="L53" i="3"/>
  <c r="M53" i="3" s="1"/>
  <c r="M62" i="3"/>
  <c r="L65" i="3"/>
  <c r="M65" i="3" s="1"/>
  <c r="M72" i="3"/>
  <c r="M83" i="3"/>
  <c r="M91" i="3"/>
  <c r="L94" i="3"/>
  <c r="M94" i="3" s="1"/>
  <c r="M101" i="3"/>
  <c r="L104" i="3"/>
  <c r="M104" i="3" s="1"/>
  <c r="M108" i="3"/>
  <c r="M114" i="3"/>
  <c r="M124" i="3"/>
  <c r="M22" i="3"/>
  <c r="M30" i="3"/>
  <c r="M60" i="3"/>
  <c r="M70" i="3"/>
  <c r="M81" i="3"/>
  <c r="M89" i="3"/>
  <c r="M99" i="3"/>
  <c r="M122" i="3"/>
  <c r="M137" i="3"/>
  <c r="M34" i="3"/>
  <c r="M38" i="3"/>
  <c r="M58" i="3"/>
  <c r="M69" i="3"/>
  <c r="M79" i="3"/>
  <c r="M113" i="3"/>
  <c r="M120" i="3"/>
  <c r="M135" i="3"/>
  <c r="L13" i="3"/>
  <c r="M13" i="3" s="1"/>
  <c r="M48" i="3"/>
  <c r="M56" i="3"/>
  <c r="L59" i="3"/>
  <c r="M59" i="3" s="1"/>
  <c r="M68" i="3"/>
  <c r="M77" i="3"/>
  <c r="L80" i="3"/>
  <c r="M80" i="3" s="1"/>
  <c r="M87" i="3"/>
  <c r="L88" i="3"/>
  <c r="M88" i="3" s="1"/>
  <c r="M97" i="3"/>
  <c r="L98" i="3"/>
  <c r="M98" i="3" s="1"/>
  <c r="L106" i="3"/>
  <c r="M106" i="3" s="1"/>
  <c r="M111" i="3"/>
  <c r="M118" i="3"/>
  <c r="L121" i="3"/>
  <c r="M121" i="3" s="1"/>
  <c r="M129" i="3"/>
  <c r="L136" i="3"/>
  <c r="M136" i="3" s="1"/>
  <c r="L5" i="3"/>
  <c r="M5" i="3" s="1"/>
  <c r="L7" i="3"/>
  <c r="M7" i="3" s="1"/>
  <c r="L9" i="3"/>
  <c r="M9" i="3" s="1"/>
  <c r="L11" i="3"/>
  <c r="M11" i="3" s="1"/>
  <c r="L15" i="3"/>
  <c r="M15" i="3" s="1"/>
  <c r="L18" i="3"/>
  <c r="M18" i="3" s="1"/>
  <c r="L20" i="3"/>
  <c r="M20" i="3" s="1"/>
  <c r="L21" i="3"/>
  <c r="M21" i="3" s="1"/>
  <c r="M28" i="3"/>
  <c r="L29" i="3"/>
  <c r="M29" i="3" s="1"/>
  <c r="M26" i="3"/>
  <c r="L33" i="3"/>
  <c r="M33" i="3" s="1"/>
  <c r="L36" i="3"/>
  <c r="M36" i="3" s="1"/>
  <c r="L42" i="3"/>
  <c r="M42" i="3" s="1"/>
  <c r="M46" i="3"/>
  <c r="L52" i="3"/>
  <c r="M52" i="3" s="1"/>
  <c r="M54" i="3"/>
  <c r="L64" i="3"/>
  <c r="M64" i="3" s="1"/>
  <c r="M66" i="3"/>
  <c r="L74" i="3"/>
  <c r="M74" i="3" s="1"/>
  <c r="M75" i="3"/>
  <c r="L85" i="3"/>
  <c r="M85" i="3" s="1"/>
  <c r="L93" i="3"/>
  <c r="M93" i="3" s="1"/>
  <c r="M95" i="3"/>
  <c r="L103" i="3"/>
  <c r="M103" i="3" s="1"/>
  <c r="L115" i="3"/>
  <c r="M115" i="3" s="1"/>
  <c r="M116" i="3"/>
  <c r="L126" i="3"/>
  <c r="M126" i="3" s="1"/>
  <c r="M128" i="3"/>
  <c r="K205" i="1"/>
  <c r="L205" i="1" s="1"/>
  <c r="K204" i="1"/>
  <c r="L204" i="1" s="1"/>
  <c r="L203" i="1"/>
  <c r="K202" i="1"/>
  <c r="L202" i="1" s="1"/>
  <c r="L181" i="1"/>
  <c r="L100" i="1"/>
  <c r="L99" i="1"/>
  <c r="L79" i="1"/>
  <c r="L8" i="1"/>
  <c r="L82" i="1"/>
  <c r="L81" i="1"/>
  <c r="L80" i="1"/>
  <c r="L37" i="1"/>
  <c r="L84" i="1"/>
  <c r="L42" i="1"/>
  <c r="L33" i="1"/>
  <c r="L145" i="1"/>
  <c r="L111" i="1"/>
  <c r="K28" i="1"/>
  <c r="L28" i="1" s="1"/>
  <c r="K20" i="1"/>
  <c r="L20" i="1" s="1"/>
  <c r="K12" i="1"/>
  <c r="L12" i="1" s="1"/>
  <c r="K163" i="1"/>
  <c r="L163" i="1" s="1"/>
  <c r="L180" i="1"/>
  <c r="L69" i="1"/>
  <c r="L32" i="1"/>
  <c r="K30" i="1"/>
  <c r="L30" i="1" s="1"/>
  <c r="L24" i="1"/>
  <c r="K22" i="1"/>
  <c r="L22" i="1" s="1"/>
  <c r="L16" i="1"/>
  <c r="K14" i="1"/>
  <c r="L14" i="1" s="1"/>
  <c r="L7" i="1"/>
  <c r="K5" i="1"/>
  <c r="L5" i="1" s="1"/>
  <c r="L156" i="1"/>
  <c r="L121" i="1"/>
  <c r="K185" i="1"/>
  <c r="L185" i="1" s="1"/>
  <c r="L107" i="1"/>
  <c r="L173" i="1"/>
  <c r="L26" i="1"/>
  <c r="L18" i="1"/>
  <c r="L10" i="1"/>
  <c r="L31" i="1"/>
  <c r="L29" i="1"/>
  <c r="L27" i="1"/>
  <c r="L25" i="1"/>
  <c r="L23" i="1"/>
  <c r="L21" i="1"/>
  <c r="L19" i="1"/>
  <c r="L17" i="1"/>
  <c r="L15" i="1"/>
  <c r="L13" i="1"/>
  <c r="L11" i="1"/>
  <c r="L9" i="1"/>
  <c r="L6" i="1"/>
  <c r="L4" i="1"/>
  <c r="K88" i="1"/>
  <c r="L88" i="1" s="1"/>
  <c r="L110" i="1"/>
  <c r="L97" i="1"/>
  <c r="L169" i="1"/>
  <c r="L87" i="1"/>
  <c r="L68" i="1"/>
  <c r="K94" i="1"/>
  <c r="L94" i="1" s="1"/>
  <c r="K174" i="1"/>
  <c r="L174" i="1" s="1"/>
  <c r="K127" i="1"/>
  <c r="L127" i="1" s="1"/>
  <c r="K183" i="1"/>
  <c r="L183" i="1" s="1"/>
  <c r="K122" i="1"/>
  <c r="L122" i="1" s="1"/>
  <c r="L109" i="1"/>
  <c r="L104" i="1"/>
  <c r="L36" i="1"/>
  <c r="L91" i="1"/>
  <c r="L189" i="1"/>
  <c r="L172" i="1"/>
  <c r="L157" i="1"/>
  <c r="L83" i="1"/>
  <c r="L76" i="1"/>
  <c r="L144" i="1"/>
  <c r="L72" i="1"/>
  <c r="L138" i="1"/>
  <c r="L65" i="1"/>
  <c r="L53" i="1"/>
  <c r="L48" i="1"/>
  <c r="L41" i="1"/>
  <c r="L134" i="1"/>
  <c r="L124" i="1"/>
  <c r="L55" i="1"/>
  <c r="L54" i="1"/>
  <c r="L120" i="1"/>
  <c r="K170" i="1"/>
  <c r="L170" i="1" s="1"/>
  <c r="K34" i="1"/>
  <c r="L34" i="1" s="1"/>
  <c r="K113" i="1"/>
  <c r="L113" i="1" s="1"/>
  <c r="L108" i="1"/>
  <c r="L103" i="1"/>
  <c r="L95" i="1"/>
  <c r="L35" i="1"/>
  <c r="L90" i="1"/>
  <c r="L167" i="1"/>
  <c r="L155" i="1"/>
  <c r="L150" i="1"/>
  <c r="L143" i="1"/>
  <c r="L71" i="1"/>
  <c r="L67" i="1"/>
  <c r="L129" i="1"/>
  <c r="L59" i="1"/>
  <c r="L123" i="1"/>
  <c r="L119" i="1"/>
  <c r="L46" i="1"/>
  <c r="L40" i="1"/>
  <c r="K182" i="1"/>
  <c r="L182" i="1" s="1"/>
  <c r="L105" i="1"/>
  <c r="L184" i="1"/>
  <c r="K154" i="1"/>
  <c r="L154" i="1" s="1"/>
  <c r="K175" i="1"/>
  <c r="L175" i="1" s="1"/>
  <c r="K78" i="1"/>
  <c r="L78" i="1" s="1"/>
  <c r="L102" i="1"/>
  <c r="L192" i="1"/>
  <c r="L177" i="1"/>
  <c r="L89" i="1"/>
  <c r="L86" i="1"/>
  <c r="L149" i="1"/>
  <c r="L75" i="1"/>
  <c r="L73" i="1"/>
  <c r="L137" i="1"/>
  <c r="L132" i="1"/>
  <c r="L128" i="1"/>
  <c r="L60" i="1"/>
  <c r="L58" i="1"/>
  <c r="L52" i="1"/>
  <c r="L47" i="1"/>
  <c r="L118" i="1"/>
  <c r="L45" i="1"/>
  <c r="L101" i="1"/>
  <c r="L186" i="1"/>
  <c r="L153" i="1"/>
  <c r="L131" i="1"/>
  <c r="L62" i="1"/>
  <c r="L44" i="1"/>
  <c r="K135" i="1"/>
  <c r="L135" i="1" s="1"/>
  <c r="L106" i="1"/>
  <c r="L98" i="1"/>
  <c r="L191" i="1"/>
  <c r="L159" i="1"/>
  <c r="L152" i="1"/>
  <c r="L141" i="1"/>
  <c r="L139" i="1"/>
  <c r="L56" i="1"/>
  <c r="L43" i="1"/>
  <c r="K168" i="1"/>
  <c r="L168" i="1" s="1"/>
  <c r="K39" i="1"/>
  <c r="L39" i="1" s="1"/>
  <c r="K133" i="1"/>
  <c r="L133" i="1" s="1"/>
  <c r="K179" i="1"/>
  <c r="L179" i="1" s="1"/>
  <c r="K148" i="1"/>
  <c r="L148" i="1" s="1"/>
  <c r="K70" i="1"/>
  <c r="L70" i="1" s="1"/>
  <c r="K77" i="1"/>
  <c r="L77" i="1" s="1"/>
  <c r="K114" i="1"/>
  <c r="L114" i="1" s="1"/>
  <c r="K61" i="1"/>
  <c r="L61" i="1" s="1"/>
  <c r="K164" i="1"/>
  <c r="L164" i="1" s="1"/>
  <c r="K147" i="1"/>
  <c r="L147" i="1" s="1"/>
  <c r="K63" i="1"/>
  <c r="L63" i="1" s="1"/>
  <c r="K188" i="1"/>
  <c r="L188" i="1" s="1"/>
  <c r="K85" i="1"/>
  <c r="L85" i="1" s="1"/>
  <c r="K142" i="1"/>
  <c r="L142" i="1" s="1"/>
  <c r="K66" i="1"/>
  <c r="L66" i="1" s="1"/>
  <c r="K187" i="1"/>
  <c r="L187" i="1" s="1"/>
  <c r="K146" i="1"/>
  <c r="L146" i="1" s="1"/>
  <c r="K50" i="1"/>
  <c r="L50" i="1" s="1"/>
  <c r="K116" i="1"/>
  <c r="L116" i="1" s="1"/>
  <c r="K117" i="1"/>
  <c r="L117" i="1" s="1"/>
  <c r="K3" i="1"/>
  <c r="L3" i="1" s="1"/>
  <c r="K165" i="1"/>
  <c r="L165" i="1" s="1"/>
  <c r="K38" i="1"/>
  <c r="L38" i="1" s="1"/>
  <c r="K96" i="1"/>
  <c r="L96" i="1" s="1"/>
  <c r="K178" i="1"/>
  <c r="L178" i="1" s="1"/>
  <c r="K166" i="1"/>
  <c r="L166" i="1" s="1"/>
  <c r="K158" i="1"/>
  <c r="L158" i="1" s="1"/>
  <c r="K93" i="1"/>
  <c r="L93" i="1" s="1"/>
  <c r="K171" i="1"/>
  <c r="L171" i="1" s="1"/>
  <c r="K51" i="1"/>
  <c r="L51" i="1" s="1"/>
  <c r="K140" i="1"/>
  <c r="L140" i="1" s="1"/>
  <c r="K74" i="1"/>
  <c r="L74" i="1" s="1"/>
  <c r="K125" i="1"/>
  <c r="L125" i="1" s="1"/>
  <c r="K160" i="1"/>
  <c r="L160" i="1" s="1"/>
  <c r="K162" i="1"/>
  <c r="L162" i="1" s="1"/>
  <c r="K112" i="1"/>
  <c r="L112" i="1" s="1"/>
  <c r="K126" i="1"/>
  <c r="L126" i="1" s="1"/>
</calcChain>
</file>

<file path=xl/sharedStrings.xml><?xml version="1.0" encoding="utf-8"?>
<sst xmlns="http://schemas.openxmlformats.org/spreadsheetml/2006/main" count="2771" uniqueCount="651">
  <si>
    <t>k.o</t>
  </si>
  <si>
    <t>k.č.br.</t>
  </si>
  <si>
    <t>neplodno ostalo</t>
  </si>
  <si>
    <t>Općina Grožnjan</t>
  </si>
  <si>
    <t>kuća</t>
  </si>
  <si>
    <t>šuma</t>
  </si>
  <si>
    <t>dvorište</t>
  </si>
  <si>
    <t>zgrada</t>
  </si>
  <si>
    <t>livada</t>
  </si>
  <si>
    <t>voćnjak</t>
  </si>
  <si>
    <t>Grožnjan</t>
  </si>
  <si>
    <t>Glavica</t>
  </si>
  <si>
    <t>2867/1</t>
  </si>
  <si>
    <t>Kanjistran</t>
  </si>
  <si>
    <t>Vale</t>
  </si>
  <si>
    <t>Njive</t>
  </si>
  <si>
    <t>Valica</t>
  </si>
  <si>
    <t>Pod orihi</t>
  </si>
  <si>
    <t>Krajska</t>
  </si>
  <si>
    <t>Finida</t>
  </si>
  <si>
    <t>Brig</t>
  </si>
  <si>
    <t>Krožera</t>
  </si>
  <si>
    <t>Martinčići</t>
  </si>
  <si>
    <t>Koće</t>
  </si>
  <si>
    <t>Regancini</t>
  </si>
  <si>
    <t>Rožmani</t>
  </si>
  <si>
    <t>Košutićevo</t>
  </si>
  <si>
    <t>Rudina</t>
  </si>
  <si>
    <t>Za vrtli</t>
  </si>
  <si>
    <t>Pižoni</t>
  </si>
  <si>
    <t>Stancija</t>
  </si>
  <si>
    <t>Bolas</t>
  </si>
  <si>
    <t>Peroj</t>
  </si>
  <si>
    <t>Bankovci</t>
  </si>
  <si>
    <t xml:space="preserve">Franci </t>
  </si>
  <si>
    <t>Ražmani</t>
  </si>
  <si>
    <t>Sv. Florijan</t>
  </si>
  <si>
    <t>Grmje</t>
  </si>
  <si>
    <t>Plasine</t>
  </si>
  <si>
    <t>Radanići</t>
  </si>
  <si>
    <t>Zidorišće</t>
  </si>
  <si>
    <t>Zadinjak</t>
  </si>
  <si>
    <t>Sv. Ivan</t>
  </si>
  <si>
    <t>Ponikva</t>
  </si>
  <si>
    <t>1455/1</t>
  </si>
  <si>
    <t>1502/6</t>
  </si>
  <si>
    <t>2269/3</t>
  </si>
  <si>
    <t>4312/1</t>
  </si>
  <si>
    <t>4237/1</t>
  </si>
  <si>
    <t>4317/5</t>
  </si>
  <si>
    <t>2517/1</t>
  </si>
  <si>
    <t>2517/4</t>
  </si>
  <si>
    <t>2532/1</t>
  </si>
  <si>
    <t>3970/1</t>
  </si>
  <si>
    <t>3916/1</t>
  </si>
  <si>
    <t>1710/2</t>
  </si>
  <si>
    <t>1680/3</t>
  </si>
  <si>
    <t>1689/2</t>
  </si>
  <si>
    <t>1708/3</t>
  </si>
  <si>
    <t>1708/4</t>
  </si>
  <si>
    <t>4689/12</t>
  </si>
  <si>
    <t>2443/4</t>
  </si>
  <si>
    <t>2206/3</t>
  </si>
  <si>
    <t>1472/5</t>
  </si>
  <si>
    <t>1505/5</t>
  </si>
  <si>
    <t>4234/3</t>
  </si>
  <si>
    <t>4819/11</t>
  </si>
  <si>
    <t>5764/1</t>
  </si>
  <si>
    <t>5764/3</t>
  </si>
  <si>
    <t>5764/4</t>
  </si>
  <si>
    <t>5764/6</t>
  </si>
  <si>
    <t>5765/4</t>
  </si>
  <si>
    <t>4786/14</t>
  </si>
  <si>
    <t>oranica</t>
  </si>
  <si>
    <t>pašnjak</t>
  </si>
  <si>
    <t>vode</t>
  </si>
  <si>
    <t>put</t>
  </si>
  <si>
    <t>2680/1</t>
  </si>
  <si>
    <t>2680/2</t>
  </si>
  <si>
    <t>2514/3</t>
  </si>
  <si>
    <t>Veliki Kalčini</t>
  </si>
  <si>
    <t>2679/1</t>
  </si>
  <si>
    <t>2679/2</t>
  </si>
  <si>
    <t>4937/3</t>
  </si>
  <si>
    <t>vrt</t>
  </si>
  <si>
    <t>škola</t>
  </si>
  <si>
    <t>praonica</t>
  </si>
  <si>
    <t>hihi</t>
  </si>
  <si>
    <t>836/2</t>
  </si>
  <si>
    <t>820/11</t>
  </si>
  <si>
    <t>836/1</t>
  </si>
  <si>
    <t>1501/1</t>
  </si>
  <si>
    <t>vinograd</t>
  </si>
  <si>
    <t>POLJOPRIVREDNO ZEMLJIŠTE U VLASNIŠTVU OPĆINE GROŽNJAN</t>
  </si>
  <si>
    <t>2216/12</t>
  </si>
  <si>
    <t>Sv. Vid</t>
  </si>
  <si>
    <t>Zakup</t>
  </si>
  <si>
    <t>Bolara</t>
  </si>
  <si>
    <t>3909/2</t>
  </si>
  <si>
    <t>1/2 Općina Grožnjan</t>
  </si>
  <si>
    <t>4846/2</t>
  </si>
  <si>
    <t>Sveti Ivan</t>
  </si>
  <si>
    <t>2500/11</t>
  </si>
  <si>
    <t>POPIS I</t>
  </si>
  <si>
    <t>4789/5</t>
  </si>
  <si>
    <t>387 zgr.</t>
  </si>
  <si>
    <t>442 zgr.</t>
  </si>
  <si>
    <t>207/1</t>
  </si>
  <si>
    <t>ulica</t>
  </si>
  <si>
    <t>2314/3</t>
  </si>
  <si>
    <t>groblje</t>
  </si>
  <si>
    <t>P.L</t>
  </si>
  <si>
    <t>Lorencini</t>
  </si>
  <si>
    <t>Cerovica</t>
  </si>
  <si>
    <t>Male Otave</t>
  </si>
  <si>
    <t>Groblje Sv.Nikole</t>
  </si>
  <si>
    <t>*ne postiji u P.L</t>
  </si>
  <si>
    <t>4317/8</t>
  </si>
  <si>
    <t>4959/2</t>
  </si>
  <si>
    <t>4956/2</t>
  </si>
  <si>
    <t>4965/2</t>
  </si>
  <si>
    <t>4939/2</t>
  </si>
  <si>
    <t>5772/4</t>
  </si>
  <si>
    <t>5864/2</t>
  </si>
  <si>
    <t>373 zgr.</t>
  </si>
  <si>
    <t>3713/1</t>
  </si>
  <si>
    <t>3713/2</t>
  </si>
  <si>
    <t>77/2 zgr.</t>
  </si>
  <si>
    <t>77/3 zgr.</t>
  </si>
  <si>
    <t>15/3 zgr.</t>
  </si>
  <si>
    <t>20/4 zgr.</t>
  </si>
  <si>
    <t>759/2</t>
  </si>
  <si>
    <t>760/2</t>
  </si>
  <si>
    <t>2514/2</t>
  </si>
  <si>
    <t>Previca</t>
  </si>
  <si>
    <t>*nema graf.dio</t>
  </si>
  <si>
    <t>Boško</t>
  </si>
  <si>
    <t>325 zgr.</t>
  </si>
  <si>
    <t>Jarpetar</t>
  </si>
  <si>
    <t>Pizoni</t>
  </si>
  <si>
    <t>Piuki</t>
  </si>
  <si>
    <t>2443/5</t>
  </si>
  <si>
    <t>3711/2</t>
  </si>
  <si>
    <t>15/1 zgr.</t>
  </si>
  <si>
    <t>834/1</t>
  </si>
  <si>
    <t>820/12</t>
  </si>
  <si>
    <t>820/4</t>
  </si>
  <si>
    <t>820/5</t>
  </si>
  <si>
    <t>834/2</t>
  </si>
  <si>
    <t>820/7</t>
  </si>
  <si>
    <t>15/2 zgr.</t>
  </si>
  <si>
    <t>820/6</t>
  </si>
  <si>
    <t>834/3</t>
  </si>
  <si>
    <t>835/1</t>
  </si>
  <si>
    <t>19/3 zgr.</t>
  </si>
  <si>
    <t>19/1 zgr.</t>
  </si>
  <si>
    <t>19/4 zgr.</t>
  </si>
  <si>
    <t>19/6 zgr.</t>
  </si>
  <si>
    <t>21/1 zgr.</t>
  </si>
  <si>
    <t>20/5 zgr.</t>
  </si>
  <si>
    <t>759/3</t>
  </si>
  <si>
    <t>917/2</t>
  </si>
  <si>
    <t>917/6</t>
  </si>
  <si>
    <t>3530/1</t>
  </si>
  <si>
    <t>3120/2</t>
  </si>
  <si>
    <t>87/2</t>
  </si>
  <si>
    <t>193/1</t>
  </si>
  <si>
    <t>158/2</t>
  </si>
  <si>
    <t>154/2</t>
  </si>
  <si>
    <t>36/3 zgr.</t>
  </si>
  <si>
    <t>36/1 zgr.</t>
  </si>
  <si>
    <t>217 zgr.</t>
  </si>
  <si>
    <t>5859/2</t>
  </si>
  <si>
    <t>5861/3</t>
  </si>
  <si>
    <t>176/1 zgr.</t>
  </si>
  <si>
    <t>173/1 zgr.</t>
  </si>
  <si>
    <t>173/4 zgr.</t>
  </si>
  <si>
    <t xml:space="preserve">171 zgr. </t>
  </si>
  <si>
    <t>172 zgr.</t>
  </si>
  <si>
    <t>2317/1</t>
  </si>
  <si>
    <t>2121/4</t>
  </si>
  <si>
    <t>77/6 zgr.</t>
  </si>
  <si>
    <t>77/7 zgr.</t>
  </si>
  <si>
    <t>Malinova Njiva</t>
  </si>
  <si>
    <t xml:space="preserve">Njive </t>
  </si>
  <si>
    <t>4689/14</t>
  </si>
  <si>
    <t>4689/29</t>
  </si>
  <si>
    <t>4689/31</t>
  </si>
  <si>
    <t>403 zgr.</t>
  </si>
  <si>
    <t>2500/21</t>
  </si>
  <si>
    <t>2500/22</t>
  </si>
  <si>
    <t>Lanski Brieg</t>
  </si>
  <si>
    <t>Oblog</t>
  </si>
  <si>
    <t xml:space="preserve">Napomena </t>
  </si>
  <si>
    <t>a</t>
  </si>
  <si>
    <t>b</t>
  </si>
  <si>
    <t>c</t>
  </si>
  <si>
    <t>19/5 zgr.</t>
  </si>
  <si>
    <t>koliba/zgrada</t>
  </si>
  <si>
    <t>zgrada/dvorište</t>
  </si>
  <si>
    <t>2/5 zgr.</t>
  </si>
  <si>
    <t>2/6 zgr.</t>
  </si>
  <si>
    <t>33/5 zgr.</t>
  </si>
  <si>
    <t>62/1 zgr.</t>
  </si>
  <si>
    <t>39/4 zgr.</t>
  </si>
  <si>
    <t>21/2 zgr.</t>
  </si>
  <si>
    <t>36/4 zgr.</t>
  </si>
  <si>
    <t>39/3 zgr.</t>
  </si>
  <si>
    <t>36/5 zgr.</t>
  </si>
  <si>
    <t>51/1 zgr.</t>
  </si>
  <si>
    <t>54/6 zgr.</t>
  </si>
  <si>
    <t>42/3 zgr.</t>
  </si>
  <si>
    <t>77/12 zgr.</t>
  </si>
  <si>
    <t>77/15 zgr.</t>
  </si>
  <si>
    <t>57/1 zgr.</t>
  </si>
  <si>
    <t>185/2 zgr.</t>
  </si>
  <si>
    <t xml:space="preserve">192/2 </t>
  </si>
  <si>
    <t>190/2 zgr.</t>
  </si>
  <si>
    <t>159 zgr.</t>
  </si>
  <si>
    <t>164 zgr.</t>
  </si>
  <si>
    <t>Kaštel</t>
  </si>
  <si>
    <t>166/1 zgr.</t>
  </si>
  <si>
    <t>167/2 zgr.</t>
  </si>
  <si>
    <t>173/2 zgr.</t>
  </si>
  <si>
    <t>173/3 zgr.</t>
  </si>
  <si>
    <t>191/1 zgr.</t>
  </si>
  <si>
    <t>199 zgr.</t>
  </si>
  <si>
    <t>160 zgr.</t>
  </si>
  <si>
    <t>267 zgr.</t>
  </si>
  <si>
    <t>Balvan City</t>
  </si>
  <si>
    <t>215/2 zgr.</t>
  </si>
  <si>
    <t>224/3 zgr.</t>
  </si>
  <si>
    <t>251 zgr.</t>
  </si>
  <si>
    <t>252 zgr.</t>
  </si>
  <si>
    <t>255/3 zgr.</t>
  </si>
  <si>
    <t>280 zgr.</t>
  </si>
  <si>
    <t>281 zgr.</t>
  </si>
  <si>
    <t>287 zgr.</t>
  </si>
  <si>
    <t>291/1 zgr.</t>
  </si>
  <si>
    <t>291/2 zgr.</t>
  </si>
  <si>
    <t>259 zgr.</t>
  </si>
  <si>
    <t>kuća/zgrada</t>
  </si>
  <si>
    <t>262 zgr.</t>
  </si>
  <si>
    <t>224/5 zgr.</t>
  </si>
  <si>
    <t>dvorište/zgrada</t>
  </si>
  <si>
    <t>215/3 zgr.</t>
  </si>
  <si>
    <t>268/5 zgr.</t>
  </si>
  <si>
    <t>prolaz/zgrada</t>
  </si>
  <si>
    <t>393 zgr.</t>
  </si>
  <si>
    <t xml:space="preserve">Sažoni </t>
  </si>
  <si>
    <t>Franci</t>
  </si>
  <si>
    <t>zasun/neplodno</t>
  </si>
  <si>
    <t>432 zgr.</t>
  </si>
  <si>
    <t>vrt/dvorište</t>
  </si>
  <si>
    <t>livada/dvorište</t>
  </si>
  <si>
    <t>oranica/vrt</t>
  </si>
  <si>
    <t>Groblje</t>
  </si>
  <si>
    <t>Zvonik</t>
  </si>
  <si>
    <t>244/1 zgr.</t>
  </si>
  <si>
    <t>324/2 zgr.</t>
  </si>
  <si>
    <t>16/1 zgr.</t>
  </si>
  <si>
    <t>311 zgr.</t>
  </si>
  <si>
    <t>820/14</t>
  </si>
  <si>
    <t>820/16</t>
  </si>
  <si>
    <t>4846/7</t>
  </si>
  <si>
    <t>4965/1</t>
  </si>
  <si>
    <t>Poli Komarije</t>
  </si>
  <si>
    <t>Sv.Ivan</t>
  </si>
  <si>
    <t>324/4 zgr.</t>
  </si>
  <si>
    <t>324/5 zgr.</t>
  </si>
  <si>
    <t xml:space="preserve">Piuki </t>
  </si>
  <si>
    <t>Kave</t>
  </si>
  <si>
    <t>47/10 zgr.</t>
  </si>
  <si>
    <t>47/11 zgr.</t>
  </si>
  <si>
    <t xml:space="preserve"> Općina Grožnjan</t>
  </si>
  <si>
    <t xml:space="preserve">Gradska galerija-Fontikus </t>
  </si>
  <si>
    <t>Kuća, dvorište i neplodno ostalo</t>
  </si>
  <si>
    <t>Škola Martinčići</t>
  </si>
  <si>
    <t>dvorište/ pašnjak</t>
  </si>
  <si>
    <t>502 i 74</t>
  </si>
  <si>
    <t>Građevinsko naselje</t>
  </si>
  <si>
    <t>POPIS NEKRETNINA U VLASNIŠTVU OPĆINE GROŽNJAN - GRISIGNANA - 2021.g.</t>
  </si>
  <si>
    <t>Površina u m2</t>
  </si>
  <si>
    <t>Rušev.crkve-Sv.Nikola</t>
  </si>
  <si>
    <t>Kamenolom</t>
  </si>
  <si>
    <t>Sv. Florjan</t>
  </si>
  <si>
    <t>252/1050 OG</t>
  </si>
  <si>
    <t>218/1548 OG</t>
  </si>
  <si>
    <t>DV</t>
  </si>
  <si>
    <t>kuća/dvorište</t>
  </si>
  <si>
    <t>vrt/pašnjak</t>
  </si>
  <si>
    <t>Štrmac</t>
  </si>
  <si>
    <t xml:space="preserve">Ražmani </t>
  </si>
  <si>
    <t xml:space="preserve">Martinčići </t>
  </si>
  <si>
    <t>livada/pašnjak</t>
  </si>
  <si>
    <t>crkva i groblje</t>
  </si>
  <si>
    <t xml:space="preserve">oranica/neplod. </t>
  </si>
  <si>
    <t xml:space="preserve">Kamenolom </t>
  </si>
  <si>
    <t>ruševine.štala/ neplod.</t>
  </si>
  <si>
    <t>pašnjak/ dvorište</t>
  </si>
  <si>
    <t>zgrada/ dvorište</t>
  </si>
  <si>
    <t>dvorište/ oranica</t>
  </si>
  <si>
    <t>šuma/pašnjak/ voćnjak</t>
  </si>
  <si>
    <t>oranica/ vinograd</t>
  </si>
  <si>
    <t>ceste/putevi/ neplodno</t>
  </si>
  <si>
    <t>voćnjak/ vinograd</t>
  </si>
  <si>
    <t>Vlastništvo</t>
  </si>
  <si>
    <r>
      <t xml:space="preserve">DV </t>
    </r>
    <r>
      <rPr>
        <sz val="11"/>
        <color theme="1"/>
        <rFont val="Calibri"/>
        <family val="2"/>
        <scheme val="minor"/>
      </rPr>
      <t xml:space="preserve">- Crkva </t>
    </r>
  </si>
  <si>
    <t xml:space="preserve">dvorište </t>
  </si>
  <si>
    <t>dvorište- škola Martinčići</t>
  </si>
  <si>
    <t>dvorište Kaštela</t>
  </si>
  <si>
    <t xml:space="preserve">ceste i putevi </t>
  </si>
  <si>
    <t>kuća/zemljište/put)</t>
  </si>
  <si>
    <t>ZK.ul.</t>
  </si>
  <si>
    <r>
      <t xml:space="preserve">Zakup 09.05.2017 </t>
    </r>
    <r>
      <rPr>
        <sz val="11"/>
        <color rgb="FFFF0000"/>
        <rFont val="Calibri"/>
        <family val="2"/>
        <scheme val="minor"/>
      </rPr>
      <t>Javno dobro</t>
    </r>
    <r>
      <rPr>
        <sz val="11"/>
        <color theme="1"/>
        <rFont val="Calibri"/>
        <family val="2"/>
        <scheme val="minor"/>
      </rPr>
      <t xml:space="preserve"> </t>
    </r>
  </si>
  <si>
    <t>6319/2</t>
  </si>
  <si>
    <t>Javno dobro</t>
  </si>
  <si>
    <t>Šaltarija</t>
  </si>
  <si>
    <t>6176/2</t>
  </si>
  <si>
    <t>89 zgr.</t>
  </si>
  <si>
    <t>Štala/</t>
  </si>
  <si>
    <t xml:space="preserve">41/112 OG </t>
  </si>
  <si>
    <t xml:space="preserve">130/1 zgr. </t>
  </si>
  <si>
    <t>3529/7</t>
  </si>
  <si>
    <t>3529/8</t>
  </si>
  <si>
    <t xml:space="preserve">Ne postoji u Katastar </t>
  </si>
  <si>
    <t>28/5 zgr.</t>
  </si>
  <si>
    <t>29 zgr.</t>
  </si>
  <si>
    <t>1458</t>
  </si>
  <si>
    <t>31/1 zgr.</t>
  </si>
  <si>
    <t>33/3 zgr.</t>
  </si>
  <si>
    <t>148 zgr.</t>
  </si>
  <si>
    <t>4846/3</t>
  </si>
  <si>
    <t>4846/9</t>
  </si>
  <si>
    <t>65/2 zgr.</t>
  </si>
  <si>
    <t>67/3 zgr.</t>
  </si>
  <si>
    <t>Prodana?</t>
  </si>
  <si>
    <t xml:space="preserve">45/2 zgr. </t>
  </si>
  <si>
    <t xml:space="preserve">312/2 zgr. </t>
  </si>
  <si>
    <t xml:space="preserve">kuća </t>
  </si>
  <si>
    <t xml:space="preserve">312/3 zgr. </t>
  </si>
  <si>
    <t>4847/4</t>
  </si>
  <si>
    <t xml:space="preserve">13 zgr. </t>
  </si>
  <si>
    <t>k.č. ima 3 PL</t>
  </si>
  <si>
    <t xml:space="preserve">334/3 zgr. </t>
  </si>
  <si>
    <t xml:space="preserve">224/4 zgr. </t>
  </si>
  <si>
    <t xml:space="preserve">224/2 zgr. </t>
  </si>
  <si>
    <t xml:space="preserve">250/1 zgr. </t>
  </si>
  <si>
    <t xml:space="preserve">306/2 zgr </t>
  </si>
  <si>
    <t>22 zgr. ?</t>
  </si>
  <si>
    <t>??</t>
  </si>
  <si>
    <t xml:space="preserve">33/6 zgr. </t>
  </si>
  <si>
    <t xml:space="preserve">232/5 zgr. </t>
  </si>
  <si>
    <t>161/3 zgr.</t>
  </si>
  <si>
    <t>3858/1</t>
  </si>
  <si>
    <t>3860/1</t>
  </si>
  <si>
    <t>3860/2</t>
  </si>
  <si>
    <t>u ZK samo 3860</t>
  </si>
  <si>
    <t>228/2 zgr.</t>
  </si>
  <si>
    <t>3530/11</t>
  </si>
  <si>
    <t>107 zgr.</t>
  </si>
  <si>
    <t xml:space="preserve">106/1 zgr. </t>
  </si>
  <si>
    <t xml:space="preserve">111/2 zgr. </t>
  </si>
  <si>
    <t xml:space="preserve">108 zgr. </t>
  </si>
  <si>
    <t xml:space="preserve">25/1 zgr. </t>
  </si>
  <si>
    <t xml:space="preserve">26/3 zgr. </t>
  </si>
  <si>
    <t xml:space="preserve">26/7 zgr. </t>
  </si>
  <si>
    <t>106/2 zgr.</t>
  </si>
  <si>
    <t>4222</t>
  </si>
  <si>
    <t>5763/6</t>
  </si>
  <si>
    <t>3926/1</t>
  </si>
  <si>
    <t>3119</t>
  </si>
  <si>
    <t>3118/1</t>
  </si>
  <si>
    <t>3120/1</t>
  </si>
  <si>
    <t>3138/2</t>
  </si>
  <si>
    <t>820/13</t>
  </si>
  <si>
    <t>5763/5</t>
  </si>
  <si>
    <t>3529/4</t>
  </si>
  <si>
    <t>4974/6</t>
  </si>
  <si>
    <t xml:space="preserve">45/3 zgr. </t>
  </si>
  <si>
    <t>2222/1</t>
  </si>
  <si>
    <t>2216/4</t>
  </si>
  <si>
    <t>2216/10</t>
  </si>
  <si>
    <t>2216/11</t>
  </si>
  <si>
    <t xml:space="preserve">pašnjak </t>
  </si>
  <si>
    <t>2012/3</t>
  </si>
  <si>
    <t>5457/4</t>
  </si>
  <si>
    <t>5459/2</t>
  </si>
  <si>
    <t>3122/1</t>
  </si>
  <si>
    <t>3723</t>
  </si>
  <si>
    <t>1686/2</t>
  </si>
  <si>
    <t>2259/4</t>
  </si>
  <si>
    <t xml:space="preserve">k.č.ima 2 PL </t>
  </si>
  <si>
    <t>760/8</t>
  </si>
  <si>
    <t>6316/10</t>
  </si>
  <si>
    <t>6316/14</t>
  </si>
  <si>
    <t>1665/1</t>
  </si>
  <si>
    <t>3530/10</t>
  </si>
  <si>
    <t>3530/6</t>
  </si>
  <si>
    <t>3289/3</t>
  </si>
  <si>
    <t>Oranica</t>
  </si>
  <si>
    <t xml:space="preserve">vinograd </t>
  </si>
  <si>
    <r>
      <rPr>
        <sz val="11"/>
        <color rgb="FFFF0000"/>
        <rFont val="Calibri"/>
        <family val="2"/>
        <scheme val="minor"/>
      </rPr>
      <t>RH</t>
    </r>
    <r>
      <rPr>
        <sz val="11"/>
        <color theme="1"/>
        <rFont val="Calibri"/>
        <family val="2"/>
        <scheme val="minor"/>
      </rPr>
      <t>/OG/Priv</t>
    </r>
  </si>
  <si>
    <t>Red.br.</t>
  </si>
  <si>
    <t>Red br.</t>
  </si>
  <si>
    <t xml:space="preserve">K.O. </t>
  </si>
  <si>
    <t xml:space="preserve">ZK.ul. </t>
  </si>
  <si>
    <r>
      <rPr>
        <sz val="10"/>
        <color rgb="FFFF0000"/>
        <rFont val="Calibri"/>
        <family val="2"/>
        <scheme val="minor"/>
      </rPr>
      <t>DV  -</t>
    </r>
    <r>
      <rPr>
        <sz val="10"/>
        <color theme="1"/>
        <rFont val="Calibri"/>
        <family val="2"/>
        <scheme val="minor"/>
      </rPr>
      <t>Ima 3 ZK.ul.</t>
    </r>
  </si>
  <si>
    <t>Dvorište  - Kaštela</t>
  </si>
  <si>
    <t>zgrada/ zemljište/put</t>
  </si>
  <si>
    <t>40/100 OG</t>
  </si>
  <si>
    <t>40/300 OG</t>
  </si>
  <si>
    <t>2/6 OG</t>
  </si>
  <si>
    <t>126/189 OG</t>
  </si>
  <si>
    <t>2/3 OG</t>
  </si>
  <si>
    <t>1/3 OG</t>
  </si>
  <si>
    <r>
      <t>2/3</t>
    </r>
    <r>
      <rPr>
        <sz val="11"/>
        <color rgb="FFFF0000"/>
        <rFont val="Calibri"/>
        <family val="2"/>
        <scheme val="minor"/>
      </rPr>
      <t xml:space="preserve"> RH</t>
    </r>
    <r>
      <rPr>
        <sz val="11"/>
        <color theme="1"/>
        <rFont val="Calibri"/>
        <family val="2"/>
        <scheme val="minor"/>
      </rPr>
      <t>/ OG</t>
    </r>
  </si>
  <si>
    <r>
      <t>RH</t>
    </r>
    <r>
      <rPr>
        <sz val="11"/>
        <color theme="1"/>
        <rFont val="Calibri"/>
        <family val="2"/>
        <scheme val="minor"/>
      </rPr>
      <t xml:space="preserve">/OG  </t>
    </r>
    <r>
      <rPr>
        <sz val="11"/>
        <color rgb="FFFF0000"/>
        <rFont val="Calibri"/>
        <family val="2"/>
        <scheme val="minor"/>
      </rPr>
      <t xml:space="preserve">                     </t>
    </r>
    <r>
      <rPr>
        <sz val="11"/>
        <color theme="1"/>
        <rFont val="Calibri"/>
        <family val="2"/>
        <scheme val="minor"/>
      </rPr>
      <t>Dio u GP i dio PZ</t>
    </r>
    <r>
      <rPr>
        <sz val="11"/>
        <color rgb="FFFF0000"/>
        <rFont val="Calibri"/>
        <family val="2"/>
        <scheme val="minor"/>
      </rPr>
      <t xml:space="preserve"> </t>
    </r>
  </si>
  <si>
    <t>6/21 OG</t>
  </si>
  <si>
    <t>17/100 Etažno       Vlasništvo</t>
  </si>
  <si>
    <t>54/100 Etažno         Vlasništvo</t>
  </si>
  <si>
    <t>1/2 OG</t>
  </si>
  <si>
    <t>57/100 OG</t>
  </si>
  <si>
    <t>3/5 OG</t>
  </si>
  <si>
    <r>
      <rPr>
        <sz val="11"/>
        <color rgb="FFFF0000"/>
        <rFont val="Calibri"/>
        <family val="2"/>
        <scheme val="minor"/>
      </rPr>
      <t xml:space="preserve">RH </t>
    </r>
    <r>
      <rPr>
        <sz val="11"/>
        <color theme="1"/>
        <rFont val="Calibri"/>
        <family val="2"/>
        <scheme val="minor"/>
      </rPr>
      <t xml:space="preserve">/OG </t>
    </r>
  </si>
  <si>
    <r>
      <t>RH</t>
    </r>
    <r>
      <rPr>
        <sz val="11"/>
        <color theme="1"/>
        <rFont val="Calibri"/>
        <family val="2"/>
        <scheme val="minor"/>
      </rPr>
      <t>/OG</t>
    </r>
  </si>
  <si>
    <t>DV -dijelovi?</t>
  </si>
  <si>
    <t>2/4 OG</t>
  </si>
  <si>
    <r>
      <rPr>
        <sz val="9"/>
        <color rgb="FFFF0000"/>
        <rFont val="Calibri"/>
        <family val="2"/>
        <scheme val="minor"/>
      </rPr>
      <t>DV</t>
    </r>
    <r>
      <rPr>
        <sz val="9"/>
        <color rgb="FF000000"/>
        <rFont val="Calibri"/>
        <family val="2"/>
        <scheme val="minor"/>
      </rPr>
      <t xml:space="preserve"> 1022046480000/           31683440880000</t>
    </r>
  </si>
  <si>
    <t>32/125 OG</t>
  </si>
  <si>
    <t xml:space="preserve"> 41/112 OG </t>
  </si>
  <si>
    <t>2/16 OG</t>
  </si>
  <si>
    <t>8/9 OG</t>
  </si>
  <si>
    <t>1/32 OG</t>
  </si>
  <si>
    <t>8/20 OG</t>
  </si>
  <si>
    <t xml:space="preserve">81/96 OG </t>
  </si>
  <si>
    <t>281/384 OG</t>
  </si>
  <si>
    <t xml:space="preserve">281/384 OG </t>
  </si>
  <si>
    <t xml:space="preserve">14/20 OG </t>
  </si>
  <si>
    <t xml:space="preserve">3/16 OG </t>
  </si>
  <si>
    <t xml:space="preserve">1/2 OG </t>
  </si>
  <si>
    <t xml:space="preserve">39/160 OG </t>
  </si>
  <si>
    <t xml:space="preserve">47/216 OG </t>
  </si>
  <si>
    <t xml:space="preserve">554/2520 OG </t>
  </si>
  <si>
    <t xml:space="preserve">8/96 OG </t>
  </si>
  <si>
    <t xml:space="preserve">20/48 OG </t>
  </si>
  <si>
    <t xml:space="preserve">336/2688 OG </t>
  </si>
  <si>
    <t>336/2688 OG</t>
  </si>
  <si>
    <t>3/12 OG</t>
  </si>
  <si>
    <t xml:space="preserve">3/12 OG </t>
  </si>
  <si>
    <t xml:space="preserve">4/6 OG </t>
  </si>
  <si>
    <t xml:space="preserve">76/480 OG </t>
  </si>
  <si>
    <t xml:space="preserve">39/40 OG </t>
  </si>
  <si>
    <r>
      <rPr>
        <sz val="11"/>
        <color rgb="FFFF0000"/>
        <rFont val="Calibri"/>
        <family val="2"/>
        <scheme val="minor"/>
      </rPr>
      <t>DV</t>
    </r>
    <r>
      <rPr>
        <sz val="11"/>
        <color theme="1"/>
        <rFont val="Calibri"/>
        <family val="2"/>
        <scheme val="minor"/>
      </rPr>
      <t xml:space="preserve">  -Ne postoji u Katastar </t>
    </r>
  </si>
  <si>
    <r>
      <t>3/8 OG I 4/8</t>
    </r>
    <r>
      <rPr>
        <sz val="11"/>
        <color rgb="FFFF0000"/>
        <rFont val="Calibri"/>
        <family val="2"/>
        <scheme val="minor"/>
      </rPr>
      <t xml:space="preserve"> DV </t>
    </r>
  </si>
  <si>
    <t xml:space="preserve">4/10 oG </t>
  </si>
  <si>
    <t xml:space="preserve">28/35 OG </t>
  </si>
  <si>
    <t xml:space="preserve">306/3 zgr. </t>
  </si>
  <si>
    <t xml:space="preserve">82/224 OG </t>
  </si>
  <si>
    <t xml:space="preserve">2944/4800 OG </t>
  </si>
  <si>
    <t>3/5 OG -Etaž.vlaš.</t>
  </si>
  <si>
    <t xml:space="preserve">2/4 OG </t>
  </si>
  <si>
    <t xml:space="preserve">18/30 OG </t>
  </si>
  <si>
    <t xml:space="preserve">10/16 OG </t>
  </si>
  <si>
    <t xml:space="preserve">46/324 OG </t>
  </si>
  <si>
    <t xml:space="preserve">16/36 OG </t>
  </si>
  <si>
    <t xml:space="preserve">785/858 OG </t>
  </si>
  <si>
    <r>
      <t>46/324 OG i        12/324</t>
    </r>
    <r>
      <rPr>
        <sz val="11"/>
        <color rgb="FFFF0000"/>
        <rFont val="Calibri"/>
        <family val="2"/>
        <scheme val="minor"/>
      </rPr>
      <t xml:space="preserve"> RH </t>
    </r>
  </si>
  <si>
    <r>
      <t>3/4 OG I 1/4</t>
    </r>
    <r>
      <rPr>
        <sz val="11"/>
        <color rgb="FFFF0000"/>
        <rFont val="Calibri"/>
        <family val="2"/>
        <scheme val="minor"/>
      </rPr>
      <t xml:space="preserve"> RH </t>
    </r>
  </si>
  <si>
    <r>
      <rPr>
        <sz val="11"/>
        <color rgb="FFFF0000"/>
        <rFont val="Calibri"/>
        <family val="2"/>
        <scheme val="minor"/>
      </rPr>
      <t>RH</t>
    </r>
    <r>
      <rPr>
        <sz val="11"/>
        <color theme="1"/>
        <rFont val="Calibri"/>
        <family val="2"/>
        <scheme val="minor"/>
      </rPr>
      <t>/OG</t>
    </r>
  </si>
  <si>
    <t xml:space="preserve">8/32 OG </t>
  </si>
  <si>
    <t xml:space="preserve">184/1296 OG </t>
  </si>
  <si>
    <t xml:space="preserve">2/3 OG </t>
  </si>
  <si>
    <t xml:space="preserve">4/48 OG </t>
  </si>
  <si>
    <t xml:space="preserve">273/500 OG </t>
  </si>
  <si>
    <t xml:space="preserve">36/48 OG </t>
  </si>
  <si>
    <t xml:space="preserve">3/4 OG </t>
  </si>
  <si>
    <t xml:space="preserve">12/32 OG </t>
  </si>
  <si>
    <t xml:space="preserve">SPOR RH </t>
  </si>
  <si>
    <r>
      <rPr>
        <sz val="10"/>
        <color theme="1"/>
        <rFont val="Calibri"/>
        <family val="2"/>
        <scheme val="minor"/>
      </rPr>
      <t>204876/725760 OG</t>
    </r>
    <r>
      <rPr>
        <sz val="11"/>
        <color theme="1"/>
        <rFont val="Calibri"/>
        <family val="2"/>
        <scheme val="minor"/>
      </rPr>
      <t xml:space="preserve"> </t>
    </r>
  </si>
  <si>
    <t xml:space="preserve">40/64 OG </t>
  </si>
  <si>
    <t xml:space="preserve">367/4 zgr. </t>
  </si>
  <si>
    <r>
      <t xml:space="preserve">10/16 </t>
    </r>
    <r>
      <rPr>
        <sz val="11"/>
        <color rgb="FFFF0000"/>
        <rFont val="Calibri"/>
        <family val="2"/>
        <scheme val="minor"/>
      </rPr>
      <t>RH</t>
    </r>
    <r>
      <rPr>
        <sz val="11"/>
        <color theme="1"/>
        <rFont val="Calibri"/>
        <family val="2"/>
        <scheme val="minor"/>
      </rPr>
      <t xml:space="preserve">/OG </t>
    </r>
  </si>
  <si>
    <r>
      <rPr>
        <sz val="11"/>
        <color rgb="FFFF0000"/>
        <rFont val="Calibri"/>
        <family val="2"/>
        <scheme val="minor"/>
      </rPr>
      <t>RH</t>
    </r>
    <r>
      <rPr>
        <sz val="11"/>
        <color theme="1"/>
        <rFont val="Calibri"/>
        <family val="2"/>
        <scheme val="minor"/>
      </rPr>
      <t>/OG/Priv.</t>
    </r>
  </si>
  <si>
    <r>
      <t xml:space="preserve">4/48 </t>
    </r>
    <r>
      <rPr>
        <sz val="11"/>
        <color rgb="FFFF0000"/>
        <rFont val="Calibri"/>
        <family val="2"/>
        <scheme val="minor"/>
      </rPr>
      <t>RH</t>
    </r>
    <r>
      <rPr>
        <sz val="11"/>
        <color theme="1"/>
        <rFont val="Calibri"/>
        <family val="2"/>
        <scheme val="minor"/>
      </rPr>
      <t xml:space="preserve">/OG </t>
    </r>
  </si>
  <si>
    <t xml:space="preserve">1/1 RH /OG </t>
  </si>
  <si>
    <t>Ukupna površina u m2</t>
  </si>
  <si>
    <t>Zakup ?</t>
  </si>
  <si>
    <t xml:space="preserve">Zakup ? </t>
  </si>
  <si>
    <t>Prodana? Zakup ?</t>
  </si>
  <si>
    <t>Zakup od      2021.g.(5 god)</t>
  </si>
  <si>
    <t>2021.g.</t>
  </si>
  <si>
    <t>10/16 OG</t>
  </si>
  <si>
    <t xml:space="preserve">Zakup od 2020.g.  (5 god)  </t>
  </si>
  <si>
    <t>Zakup od 10.07.2020.g.         (5 god)</t>
  </si>
  <si>
    <t xml:space="preserve">Zakup od 29.01.2020.           (5 god.) </t>
  </si>
  <si>
    <t xml:space="preserve">Zakup od 2017.g.           (5 god.) </t>
  </si>
  <si>
    <t>u GP ili ne? U zakup od 2017.g</t>
  </si>
  <si>
    <t>Površina u dijelovima m2</t>
  </si>
  <si>
    <r>
      <t>RH</t>
    </r>
    <r>
      <rPr>
        <sz val="11"/>
        <color theme="1"/>
        <rFont val="Calibri"/>
        <family val="2"/>
        <scheme val="minor"/>
      </rPr>
      <t>/OG  dio  u GP                  i dio PZ</t>
    </r>
    <r>
      <rPr>
        <sz val="11"/>
        <color rgb="FFFF0000"/>
        <rFont val="Calibri"/>
        <family val="2"/>
        <scheme val="minor"/>
      </rPr>
      <t xml:space="preserve"> </t>
    </r>
  </si>
  <si>
    <t>/</t>
  </si>
  <si>
    <r>
      <t xml:space="preserve">1/1 </t>
    </r>
    <r>
      <rPr>
        <sz val="11"/>
        <color rgb="FFFF0000"/>
        <rFont val="Calibri"/>
        <family val="2"/>
        <scheme val="minor"/>
      </rPr>
      <t>RH</t>
    </r>
    <r>
      <rPr>
        <sz val="11"/>
        <color theme="1"/>
        <rFont val="Calibri"/>
        <family val="2"/>
        <scheme val="minor"/>
      </rPr>
      <t xml:space="preserve"> /OG </t>
    </r>
  </si>
  <si>
    <t xml:space="preserve">Martinčići    Klija </t>
  </si>
  <si>
    <t xml:space="preserve">Javno dobro </t>
  </si>
  <si>
    <t xml:space="preserve">Altini - Bolara </t>
  </si>
  <si>
    <t>Red. br.</t>
  </si>
  <si>
    <t>Naselje</t>
  </si>
  <si>
    <t xml:space="preserve">Sv.Vid </t>
  </si>
  <si>
    <t xml:space="preserve">Sv. Vid </t>
  </si>
  <si>
    <t xml:space="preserve">Grožnjan </t>
  </si>
  <si>
    <t xml:space="preserve">Spor </t>
  </si>
  <si>
    <t xml:space="preserve">Javna površina </t>
  </si>
  <si>
    <t>Zakup HGM i dr.</t>
  </si>
  <si>
    <t>Dvorište</t>
  </si>
  <si>
    <t xml:space="preserve">Dvorište </t>
  </si>
  <si>
    <t xml:space="preserve">Stancija Božić </t>
  </si>
  <si>
    <t>Stanica Grožnjan</t>
  </si>
  <si>
    <t>Zakup od 10.07.2020.g.            (5 god)</t>
  </si>
  <si>
    <t xml:space="preserve">Kalčini Gornji </t>
  </si>
  <si>
    <t xml:space="preserve">Altini </t>
  </si>
  <si>
    <t>Zakup od 23.06.2021.g.          (5 god)</t>
  </si>
  <si>
    <t xml:space="preserve">Gržini -Bolara </t>
  </si>
  <si>
    <t xml:space="preserve">Kalčini Donji </t>
  </si>
  <si>
    <t xml:space="preserve">Regancini </t>
  </si>
  <si>
    <t xml:space="preserve">Zakup od 26.04.2017.g.           (5 god.) </t>
  </si>
  <si>
    <t xml:space="preserve">Zakup od         29.01.2020.g.               (5 god.) </t>
  </si>
  <si>
    <t xml:space="preserve">Šaltarija </t>
  </si>
  <si>
    <t>14/20 OG</t>
  </si>
  <si>
    <t>Jermani</t>
  </si>
  <si>
    <t xml:space="preserve">Ne postiji u Katastar </t>
  </si>
  <si>
    <t xml:space="preserve">Jarpetar </t>
  </si>
  <si>
    <t xml:space="preserve">Gornji Pižoni </t>
  </si>
  <si>
    <t xml:space="preserve">Ceste i putevi </t>
  </si>
  <si>
    <t>Popis I</t>
  </si>
  <si>
    <r>
      <t xml:space="preserve">3/8 OG i 4/8 </t>
    </r>
    <r>
      <rPr>
        <sz val="11"/>
        <color rgb="FFFF0000"/>
        <rFont val="Calibri"/>
        <family val="2"/>
        <scheme val="minor"/>
      </rPr>
      <t>DV</t>
    </r>
  </si>
  <si>
    <t>pašnjak       ceste i putevi</t>
  </si>
  <si>
    <t>195         100</t>
  </si>
  <si>
    <t>Štala</t>
  </si>
  <si>
    <t>Bolara -Altini</t>
  </si>
  <si>
    <t>Zakup od 24.02.2021.g            (5 god.)</t>
  </si>
  <si>
    <t>Pašnjak</t>
  </si>
  <si>
    <t>Pertići</t>
  </si>
  <si>
    <t xml:space="preserve">Pertići </t>
  </si>
  <si>
    <t xml:space="preserve">Peroj </t>
  </si>
  <si>
    <t xml:space="preserve">Sv. Ivan </t>
  </si>
  <si>
    <t xml:space="preserve">Šaini </t>
  </si>
  <si>
    <t>Neplod ostalo              zgrada           zgrada</t>
  </si>
  <si>
    <t xml:space="preserve">242     243      242      </t>
  </si>
  <si>
    <t>60             61              60</t>
  </si>
  <si>
    <t>152       452          502</t>
  </si>
  <si>
    <r>
      <rPr>
        <sz val="10"/>
        <color rgb="FFFF0000"/>
        <rFont val="Calibri"/>
        <family val="2"/>
        <scheme val="minor"/>
      </rPr>
      <t>DV</t>
    </r>
    <r>
      <rPr>
        <sz val="10"/>
        <color theme="1"/>
        <rFont val="Calibri"/>
        <family val="2"/>
        <scheme val="minor"/>
      </rPr>
      <t xml:space="preserve"> -   Ne postoji u Katastar </t>
    </r>
  </si>
  <si>
    <t>Nema graf.dio</t>
  </si>
  <si>
    <t>Gorjani</t>
  </si>
  <si>
    <t xml:space="preserve">Gorjani </t>
  </si>
  <si>
    <t xml:space="preserve">Altini -Bolara </t>
  </si>
  <si>
    <t xml:space="preserve">Ljubići </t>
  </si>
  <si>
    <t>Pižoni Gornji</t>
  </si>
  <si>
    <t xml:space="preserve">pašnjak    oranica   </t>
  </si>
  <si>
    <t>700     3.770</t>
  </si>
  <si>
    <t xml:space="preserve">Radanići </t>
  </si>
  <si>
    <t xml:space="preserve">Rupe </t>
  </si>
  <si>
    <t>oranica     livada</t>
  </si>
  <si>
    <t>500       1380</t>
  </si>
  <si>
    <t xml:space="preserve">Cesta </t>
  </si>
  <si>
    <t>oranica     dvorište</t>
  </si>
  <si>
    <t>200       216</t>
  </si>
  <si>
    <t>rušev.štala/ neplod.</t>
  </si>
  <si>
    <t>Oranica    vinograd   pašnjak</t>
  </si>
  <si>
    <t>4026     1100    1708</t>
  </si>
  <si>
    <t xml:space="preserve">Duri - Bolara </t>
  </si>
  <si>
    <r>
      <t xml:space="preserve">81 OG         21  </t>
    </r>
    <r>
      <rPr>
        <sz val="11"/>
        <color rgb="FFFF0000"/>
        <rFont val="Calibri"/>
        <family val="2"/>
        <scheme val="minor"/>
      </rPr>
      <t>RH</t>
    </r>
    <r>
      <rPr>
        <sz val="11"/>
        <color theme="1"/>
        <rFont val="Calibri"/>
        <family val="2"/>
        <scheme val="minor"/>
      </rPr>
      <t xml:space="preserve"> </t>
    </r>
  </si>
  <si>
    <r>
      <t>46/324 OG          12/324</t>
    </r>
    <r>
      <rPr>
        <sz val="11"/>
        <color rgb="FFFF0000"/>
        <rFont val="Calibri"/>
        <family val="2"/>
        <scheme val="minor"/>
      </rPr>
      <t xml:space="preserve"> RH </t>
    </r>
  </si>
  <si>
    <r>
      <t>3/4 OG                        1/4</t>
    </r>
    <r>
      <rPr>
        <sz val="11"/>
        <color rgb="FFFF0000"/>
        <rFont val="Calibri"/>
        <family val="2"/>
        <scheme val="minor"/>
      </rPr>
      <t xml:space="preserve"> RH </t>
    </r>
  </si>
  <si>
    <r>
      <t xml:space="preserve">35 OG       12 </t>
    </r>
    <r>
      <rPr>
        <sz val="11"/>
        <color rgb="FFFF0000"/>
        <rFont val="Calibri"/>
        <family val="2"/>
        <scheme val="minor"/>
      </rPr>
      <t xml:space="preserve">RH </t>
    </r>
  </si>
  <si>
    <t>382        2058</t>
  </si>
  <si>
    <t>312            862</t>
  </si>
  <si>
    <t xml:space="preserve">335          91            142 </t>
  </si>
  <si>
    <t xml:space="preserve">22 zgr. </t>
  </si>
  <si>
    <r>
      <rPr>
        <sz val="11"/>
        <color rgb="FFFF0000"/>
        <rFont val="Calibri"/>
        <family val="2"/>
        <scheme val="minor"/>
      </rPr>
      <t>RH</t>
    </r>
    <r>
      <rPr>
        <sz val="11"/>
        <color theme="1"/>
        <rFont val="Calibri"/>
        <family val="2"/>
        <scheme val="minor"/>
      </rPr>
      <t>/OG/Priv            Veći dio izvan građev.podr</t>
    </r>
  </si>
  <si>
    <t>1.</t>
  </si>
  <si>
    <t>8.</t>
  </si>
  <si>
    <t>2.</t>
  </si>
  <si>
    <t>4.</t>
  </si>
  <si>
    <r>
      <rPr>
        <sz val="11"/>
        <color theme="1"/>
        <rFont val="Calibri"/>
        <family val="2"/>
        <scheme val="minor"/>
      </rPr>
      <t>3.</t>
    </r>
  </si>
  <si>
    <t>5.</t>
  </si>
  <si>
    <t>6.</t>
  </si>
  <si>
    <t xml:space="preserve">Zakup od 2020.g.          (5 god)  </t>
  </si>
  <si>
    <t xml:space="preserve">7. </t>
  </si>
  <si>
    <t>Izvan građev.podr.</t>
  </si>
  <si>
    <r>
      <rPr>
        <sz val="11"/>
        <rFont val="Calibri"/>
        <family val="2"/>
        <scheme val="minor"/>
      </rPr>
      <t xml:space="preserve">k.č. ima 3 PL/      </t>
    </r>
    <r>
      <rPr>
        <sz val="11"/>
        <color rgb="FFC00000"/>
        <rFont val="Calibri"/>
        <family val="2"/>
        <scheme val="minor"/>
      </rPr>
      <t xml:space="preserve"> Izvan građev.podr.</t>
    </r>
  </si>
  <si>
    <t>Mali dio unutar  građev.područ.</t>
  </si>
  <si>
    <t>PL 502 83 m2          PL 74 82 m2</t>
  </si>
  <si>
    <t>zemljište</t>
  </si>
  <si>
    <t xml:space="preserve">DV </t>
  </si>
  <si>
    <t>9.</t>
  </si>
  <si>
    <t>10.</t>
  </si>
  <si>
    <r>
      <t>DV-</t>
    </r>
    <r>
      <rPr>
        <sz val="11"/>
        <rFont val="Calibri"/>
        <family val="2"/>
        <charset val="238"/>
        <scheme val="minor"/>
      </rPr>
      <t xml:space="preserve"> Župa Grožnjan</t>
    </r>
  </si>
  <si>
    <t>11.</t>
  </si>
  <si>
    <t>1971/2</t>
  </si>
  <si>
    <t>šuma/šuma</t>
  </si>
  <si>
    <t>1/1 OG</t>
  </si>
  <si>
    <t>Altini-Šauli</t>
  </si>
  <si>
    <r>
      <rPr>
        <sz val="11"/>
        <color rgb="FFFF0000"/>
        <rFont val="Calibri"/>
        <family val="2"/>
        <charset val="238"/>
        <scheme val="minor"/>
      </rPr>
      <t>Spor  RH</t>
    </r>
    <r>
      <rPr>
        <sz val="11"/>
        <color theme="1"/>
        <rFont val="Calibri"/>
        <family val="2"/>
        <scheme val="minor"/>
      </rPr>
      <t xml:space="preserve">/OG </t>
    </r>
  </si>
  <si>
    <r>
      <t xml:space="preserve">1/1 </t>
    </r>
    <r>
      <rPr>
        <sz val="11"/>
        <color rgb="FFFF0000"/>
        <rFont val="Calibri"/>
        <family val="2"/>
        <charset val="238"/>
        <scheme val="minor"/>
      </rPr>
      <t>RH</t>
    </r>
    <r>
      <rPr>
        <sz val="11"/>
        <color theme="1"/>
        <rFont val="Calibri"/>
        <family val="2"/>
        <scheme val="minor"/>
      </rPr>
      <t xml:space="preserve"> i OG </t>
    </r>
  </si>
  <si>
    <r>
      <t xml:space="preserve">1/1 </t>
    </r>
    <r>
      <rPr>
        <sz val="11"/>
        <color rgb="FFFF0000"/>
        <rFont val="Calibri"/>
        <family val="2"/>
        <scheme val="minor"/>
      </rPr>
      <t>RH</t>
    </r>
    <r>
      <rPr>
        <sz val="11"/>
        <color theme="1"/>
        <rFont val="Calibri"/>
        <family val="2"/>
        <scheme val="minor"/>
      </rPr>
      <t xml:space="preserve"> i OG </t>
    </r>
  </si>
  <si>
    <t>12.</t>
  </si>
  <si>
    <t xml:space="preserve">1/1 OG </t>
  </si>
  <si>
    <t xml:space="preserve">3/1 zgr. </t>
  </si>
  <si>
    <t xml:space="preserve">6/21 OG </t>
  </si>
  <si>
    <t>154/1</t>
  </si>
  <si>
    <t>155/1</t>
  </si>
  <si>
    <t>158/3</t>
  </si>
  <si>
    <t>160/1</t>
  </si>
  <si>
    <t>183/2</t>
  </si>
  <si>
    <t>759/1</t>
  </si>
  <si>
    <t xml:space="preserve">204876/725760 OG </t>
  </si>
  <si>
    <t>759/4</t>
  </si>
  <si>
    <t xml:space="preserve">Kalčini gornji </t>
  </si>
  <si>
    <t xml:space="preserve">77/1 zgr. </t>
  </si>
  <si>
    <t xml:space="preserve">1685/2 </t>
  </si>
  <si>
    <t>3909/1</t>
  </si>
  <si>
    <r>
      <t xml:space="preserve">1/1 </t>
    </r>
    <r>
      <rPr>
        <sz val="11"/>
        <color rgb="FFFF0000"/>
        <rFont val="Calibri"/>
        <family val="2"/>
        <charset val="238"/>
        <scheme val="minor"/>
      </rPr>
      <t>RH</t>
    </r>
    <r>
      <rPr>
        <sz val="11"/>
        <color theme="1"/>
        <rFont val="Calibri"/>
        <family val="2"/>
        <scheme val="minor"/>
      </rPr>
      <t xml:space="preserve">/OG </t>
    </r>
  </si>
  <si>
    <r>
      <rPr>
        <sz val="11"/>
        <color rgb="FFFF0000"/>
        <rFont val="Calibri"/>
        <family val="2"/>
        <charset val="238"/>
        <scheme val="minor"/>
      </rPr>
      <t>RH</t>
    </r>
    <r>
      <rPr>
        <sz val="11"/>
        <color theme="1"/>
        <rFont val="Calibri"/>
        <family val="2"/>
        <scheme val="minor"/>
      </rPr>
      <t>/OG</t>
    </r>
  </si>
  <si>
    <t xml:space="preserve">102/196 OG </t>
  </si>
  <si>
    <t>U Katastar 4236/1 i 4236/2</t>
  </si>
  <si>
    <t>45/4 zgr.</t>
  </si>
  <si>
    <t>47/6 zgr.</t>
  </si>
  <si>
    <t xml:space="preserve">47/4 zgr. </t>
  </si>
  <si>
    <t xml:space="preserve">neplodno </t>
  </si>
  <si>
    <t>3.</t>
  </si>
  <si>
    <t>7.</t>
  </si>
  <si>
    <t>13.</t>
  </si>
  <si>
    <t>14.</t>
  </si>
  <si>
    <t>15.</t>
  </si>
  <si>
    <t>16.</t>
  </si>
  <si>
    <t>17.</t>
  </si>
  <si>
    <t>POPIS NEKRETNINA U VLASNIŠTVU OPĆINE GROŽNJAN - GRISIGNANA - 2023.g.</t>
  </si>
  <si>
    <t xml:space="preserve">Grožnjan, 24.02.2023.g. </t>
  </si>
  <si>
    <t>2023.g.</t>
  </si>
  <si>
    <t xml:space="preserve"> </t>
  </si>
  <si>
    <t>Zakup od      21.12.2022.g.                    (5 god.)</t>
  </si>
  <si>
    <t xml:space="preserve">Zakup od 21.12.2022.g.          (5 god)  </t>
  </si>
  <si>
    <t xml:space="preserve">3472/4800 OG </t>
  </si>
  <si>
    <t xml:space="preserve">232/1 zgr. </t>
  </si>
  <si>
    <t xml:space="preserve">108/4800 OG </t>
  </si>
  <si>
    <t>143/4 zgr.</t>
  </si>
  <si>
    <t>3913/1</t>
  </si>
  <si>
    <t xml:space="preserve">45/9 zgr. </t>
  </si>
  <si>
    <t>2086/1</t>
  </si>
  <si>
    <t>TABLICA 4.5.1.</t>
  </si>
  <si>
    <t>Klija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</si>
</sst>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/>
    <xf numFmtId="0" fontId="0" fillId="0" borderId="12" xfId="0" applyBorder="1" applyAlignment="1">
      <alignment horizontal="center"/>
    </xf>
    <xf numFmtId="0" fontId="0" fillId="2" borderId="0" xfId="0" applyFill="1"/>
    <xf numFmtId="0" fontId="0" fillId="2" borderId="9" xfId="0" applyFill="1" applyBorder="1" applyAlignment="1">
      <alignment horizontal="center"/>
    </xf>
    <xf numFmtId="0" fontId="0" fillId="0" borderId="1" xfId="0" applyBorder="1"/>
    <xf numFmtId="0" fontId="0" fillId="0" borderId="1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15" xfId="0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0" fillId="0" borderId="9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2" borderId="7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/>
    </xf>
    <xf numFmtId="0" fontId="14" fillId="0" borderId="0" xfId="0" applyFont="1"/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" xfId="0" applyBorder="1" applyAlignment="1">
      <alignment horizontal="right" vertical="top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4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7" fillId="3" borderId="9" xfId="0" applyFont="1" applyFill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5" fillId="2" borderId="10" xfId="0" applyFont="1" applyFill="1" applyBorder="1"/>
    <xf numFmtId="0" fontId="14" fillId="2" borderId="16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24" xfId="0" applyBorder="1"/>
    <xf numFmtId="0" fontId="0" fillId="3" borderId="24" xfId="0" applyFill="1" applyBorder="1" applyAlignment="1">
      <alignment horizontal="center"/>
    </xf>
    <xf numFmtId="0" fontId="6" fillId="3" borderId="2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center"/>
    </xf>
    <xf numFmtId="0" fontId="5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0" fillId="3" borderId="24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top"/>
    </xf>
    <xf numFmtId="0" fontId="6" fillId="2" borderId="12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wrapText="1"/>
    </xf>
    <xf numFmtId="0" fontId="0" fillId="3" borderId="5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9" fillId="3" borderId="0" xfId="0" applyFont="1" applyFill="1"/>
    <xf numFmtId="0" fontId="0" fillId="3" borderId="9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5" xfId="0" applyBorder="1" applyAlignment="1">
      <alignment horizontal="right" vertical="center"/>
    </xf>
    <xf numFmtId="0" fontId="6" fillId="3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right" vertical="top" wrapText="1"/>
    </xf>
    <xf numFmtId="0" fontId="21" fillId="2" borderId="2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top"/>
    </xf>
    <xf numFmtId="0" fontId="21" fillId="2" borderId="3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right" vertical="top"/>
    </xf>
    <xf numFmtId="0" fontId="21" fillId="2" borderId="12" xfId="0" applyFont="1" applyFill="1" applyBorder="1" applyAlignment="1">
      <alignment horizontal="center" vertical="top" wrapText="1"/>
    </xf>
    <xf numFmtId="0" fontId="21" fillId="0" borderId="0" xfId="0" applyFont="1" applyAlignment="1">
      <alignment vertical="top"/>
    </xf>
    <xf numFmtId="0" fontId="21" fillId="0" borderId="0" xfId="0" applyFont="1"/>
    <xf numFmtId="0" fontId="8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15" fillId="2" borderId="7" xfId="0" applyFont="1" applyFill="1" applyBorder="1" applyAlignment="1">
      <alignment horizontal="right"/>
    </xf>
    <xf numFmtId="0" fontId="18" fillId="0" borderId="3" xfId="0" applyFont="1" applyBorder="1" applyAlignment="1">
      <alignment horizontal="right" vertical="center" wrapText="1"/>
    </xf>
    <xf numFmtId="0" fontId="0" fillId="0" borderId="16" xfId="0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3" borderId="8" xfId="0" applyFill="1" applyBorder="1" applyAlignment="1">
      <alignment horizontal="right"/>
    </xf>
    <xf numFmtId="0" fontId="20" fillId="2" borderId="3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10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0" borderId="1" xfId="0" applyBorder="1" applyAlignment="1">
      <alignment horizontal="right" vertical="top" wrapText="1"/>
    </xf>
    <xf numFmtId="0" fontId="10" fillId="0" borderId="2" xfId="0" applyFont="1" applyBorder="1" applyAlignment="1">
      <alignment horizontal="center" wrapText="1"/>
    </xf>
    <xf numFmtId="0" fontId="0" fillId="0" borderId="9" xfId="0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right" vertical="top" wrapText="1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3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 wrapText="1"/>
    </xf>
    <xf numFmtId="49" fontId="24" fillId="3" borderId="1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wrapText="1"/>
    </xf>
    <xf numFmtId="0" fontId="22" fillId="0" borderId="1" xfId="0" applyFont="1" applyBorder="1" applyAlignment="1">
      <alignment horizontal="right" vertical="top" wrapText="1"/>
    </xf>
    <xf numFmtId="0" fontId="22" fillId="0" borderId="22" xfId="0" applyFont="1" applyBorder="1" applyAlignment="1">
      <alignment horizontal="center" vertical="center"/>
    </xf>
    <xf numFmtId="0" fontId="22" fillId="0" borderId="8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 wrapText="1"/>
    </xf>
    <xf numFmtId="0" fontId="22" fillId="3" borderId="9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right"/>
    </xf>
    <xf numFmtId="0" fontId="2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2" borderId="28" xfId="0" applyFont="1" applyFill="1" applyBorder="1" applyAlignment="1">
      <alignment horizontal="center" vertical="top" wrapText="1"/>
    </xf>
    <xf numFmtId="0" fontId="0" fillId="0" borderId="23" xfId="0" applyBorder="1"/>
    <xf numFmtId="0" fontId="0" fillId="0" borderId="2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28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99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2182-CD62-4E01-8A0B-45F118484176}">
  <dimension ref="A1:XET1048572"/>
  <sheetViews>
    <sheetView zoomScale="103" workbookViewId="0">
      <selection activeCell="M308" sqref="A1:M308"/>
    </sheetView>
  </sheetViews>
  <sheetFormatPr defaultRowHeight="15" x14ac:dyDescent="0.25"/>
  <cols>
    <col min="1" max="1" width="4.7109375" style="2" customWidth="1"/>
    <col min="2" max="2" width="11.28515625" style="25" customWidth="1"/>
    <col min="3" max="3" width="11.7109375" style="11" customWidth="1"/>
    <col min="4" max="4" width="10.28515625" style="25" customWidth="1"/>
    <col min="5" max="5" width="12.5703125" style="2" customWidth="1"/>
    <col min="6" max="6" width="8.7109375" style="113" customWidth="1"/>
    <col min="7" max="7" width="19" style="2" customWidth="1"/>
    <col min="8" max="8" width="9.140625" style="113" customWidth="1"/>
    <col min="9" max="9" width="8.7109375" style="113" customWidth="1"/>
    <col min="10" max="10" width="15.140625" customWidth="1"/>
  </cols>
  <sheetData>
    <row r="1" spans="1:13" s="143" customFormat="1" ht="33.6" customHeight="1" thickBot="1" x14ac:dyDescent="0.4">
      <c r="A1" s="163"/>
      <c r="B1" s="162" t="s">
        <v>281</v>
      </c>
      <c r="C1" s="137"/>
      <c r="D1" s="138"/>
      <c r="E1" s="137"/>
      <c r="F1" s="139"/>
      <c r="G1" s="137"/>
      <c r="H1" s="140"/>
      <c r="I1" s="141"/>
      <c r="J1" s="142"/>
    </row>
    <row r="2" spans="1:13" s="69" customFormat="1" ht="43.9" customHeight="1" thickBot="1" x14ac:dyDescent="0.3">
      <c r="A2" s="129" t="s">
        <v>404</v>
      </c>
      <c r="B2" s="65" t="s">
        <v>405</v>
      </c>
      <c r="C2" s="66" t="s">
        <v>280</v>
      </c>
      <c r="D2" s="67" t="s">
        <v>1</v>
      </c>
      <c r="E2" s="70" t="s">
        <v>409</v>
      </c>
      <c r="F2" s="130" t="s">
        <v>486</v>
      </c>
      <c r="G2" s="68" t="s">
        <v>306</v>
      </c>
      <c r="H2" s="127" t="s">
        <v>406</v>
      </c>
      <c r="I2" s="127" t="s">
        <v>111</v>
      </c>
      <c r="J2" s="66" t="s">
        <v>193</v>
      </c>
      <c r="K2" s="69" t="s">
        <v>194</v>
      </c>
      <c r="L2" s="69" t="s">
        <v>195</v>
      </c>
      <c r="M2" s="69" t="s">
        <v>196</v>
      </c>
    </row>
    <row r="3" spans="1:13" ht="15.75" thickBot="1" x14ac:dyDescent="0.3">
      <c r="A3" s="4">
        <v>1</v>
      </c>
      <c r="B3" s="21" t="s">
        <v>10</v>
      </c>
      <c r="C3" s="9" t="s">
        <v>271</v>
      </c>
      <c r="D3" s="27" t="s">
        <v>200</v>
      </c>
      <c r="E3" s="131" t="s">
        <v>2</v>
      </c>
      <c r="F3" s="112">
        <v>180</v>
      </c>
      <c r="G3" s="4" t="s">
        <v>3</v>
      </c>
      <c r="H3" s="112">
        <v>512</v>
      </c>
      <c r="I3" s="115">
        <v>502</v>
      </c>
      <c r="J3" s="4" t="s">
        <v>284</v>
      </c>
      <c r="K3">
        <f>IFERROR(FIND("/",M3),999)</f>
        <v>2</v>
      </c>
      <c r="L3">
        <f>LEFT(M3,K3-1)*1</f>
        <v>2</v>
      </c>
      <c r="M3" t="str">
        <f>TRIM(SUBSTITUTE(D3,"zgr.",""))</f>
        <v>2/5</v>
      </c>
    </row>
    <row r="4" spans="1:13" ht="15.75" thickBot="1" x14ac:dyDescent="0.3">
      <c r="A4" s="5">
        <v>2</v>
      </c>
      <c r="B4" s="21" t="s">
        <v>10</v>
      </c>
      <c r="C4" s="9" t="s">
        <v>271</v>
      </c>
      <c r="D4" s="27" t="s">
        <v>201</v>
      </c>
      <c r="E4" s="131" t="s">
        <v>2</v>
      </c>
      <c r="F4" s="112">
        <v>137</v>
      </c>
      <c r="G4" s="4" t="s">
        <v>3</v>
      </c>
      <c r="H4" s="113">
        <v>512</v>
      </c>
      <c r="I4" s="112">
        <v>502</v>
      </c>
      <c r="J4" s="4" t="s">
        <v>284</v>
      </c>
      <c r="K4">
        <f t="shared" ref="K4:K32" si="0">IFERROR(FIND("/",M4),999)</f>
        <v>2</v>
      </c>
      <c r="L4">
        <f t="shared" ref="L4:L32" si="1">LEFT(M4,K4-1)*1</f>
        <v>2</v>
      </c>
      <c r="M4" t="str">
        <f t="shared" ref="M4:M32" si="2">TRIM(SUBSTITUTE(D4,"zgr.",""))</f>
        <v>2/6</v>
      </c>
    </row>
    <row r="5" spans="1:13" ht="15.75" thickBot="1" x14ac:dyDescent="0.3">
      <c r="A5" s="4">
        <v>3</v>
      </c>
      <c r="B5" s="21" t="s">
        <v>10</v>
      </c>
      <c r="C5" s="9" t="s">
        <v>140</v>
      </c>
      <c r="D5" s="27" t="s">
        <v>143</v>
      </c>
      <c r="E5" s="4" t="s">
        <v>198</v>
      </c>
      <c r="F5" s="113">
        <v>39</v>
      </c>
      <c r="G5" s="4" t="s">
        <v>410</v>
      </c>
      <c r="H5" s="112">
        <v>2100</v>
      </c>
      <c r="I5" s="112">
        <v>80</v>
      </c>
      <c r="J5" s="4"/>
      <c r="K5">
        <f t="shared" si="0"/>
        <v>3</v>
      </c>
      <c r="L5">
        <f t="shared" si="1"/>
        <v>15</v>
      </c>
      <c r="M5" t="str">
        <f t="shared" si="2"/>
        <v>15/1</v>
      </c>
    </row>
    <row r="6" spans="1:13" ht="15.75" thickBot="1" x14ac:dyDescent="0.3">
      <c r="A6" s="4">
        <v>4</v>
      </c>
      <c r="B6" s="21" t="s">
        <v>10</v>
      </c>
      <c r="C6" s="9" t="s">
        <v>140</v>
      </c>
      <c r="D6" s="27" t="s">
        <v>150</v>
      </c>
      <c r="E6" s="4" t="s">
        <v>7</v>
      </c>
      <c r="F6" s="112">
        <v>37</v>
      </c>
      <c r="G6" s="4" t="s">
        <v>410</v>
      </c>
      <c r="H6" s="112">
        <v>2098</v>
      </c>
      <c r="I6" s="112">
        <v>80</v>
      </c>
      <c r="J6" s="4"/>
      <c r="K6">
        <f t="shared" si="0"/>
        <v>3</v>
      </c>
      <c r="L6">
        <f t="shared" si="1"/>
        <v>15</v>
      </c>
      <c r="M6" t="str">
        <f t="shared" si="2"/>
        <v>15/2</v>
      </c>
    </row>
    <row r="7" spans="1:13" ht="15.75" thickBot="1" x14ac:dyDescent="0.3">
      <c r="A7" s="4">
        <v>5</v>
      </c>
      <c r="B7" s="22" t="s">
        <v>10</v>
      </c>
      <c r="C7" s="20" t="s">
        <v>140</v>
      </c>
      <c r="D7" s="28" t="s">
        <v>129</v>
      </c>
      <c r="E7" s="2" t="s">
        <v>7</v>
      </c>
      <c r="F7" s="114">
        <v>79</v>
      </c>
      <c r="G7" s="13" t="s">
        <v>411</v>
      </c>
      <c r="H7" s="114">
        <v>760</v>
      </c>
      <c r="I7" s="114">
        <v>856</v>
      </c>
      <c r="J7" s="4"/>
      <c r="K7">
        <f t="shared" si="0"/>
        <v>3</v>
      </c>
      <c r="L7">
        <f t="shared" si="1"/>
        <v>15</v>
      </c>
      <c r="M7" t="str">
        <f t="shared" si="2"/>
        <v>15/3</v>
      </c>
    </row>
    <row r="8" spans="1:13" ht="15.75" thickBot="1" x14ac:dyDescent="0.3">
      <c r="A8" s="5">
        <v>6</v>
      </c>
      <c r="B8" s="21" t="s">
        <v>10</v>
      </c>
      <c r="C8" s="9" t="s">
        <v>140</v>
      </c>
      <c r="D8" s="29" t="s">
        <v>260</v>
      </c>
      <c r="E8" s="4" t="s">
        <v>7</v>
      </c>
      <c r="F8" s="112">
        <v>64</v>
      </c>
      <c r="G8" s="4" t="s">
        <v>410</v>
      </c>
      <c r="H8" s="112">
        <v>2098</v>
      </c>
      <c r="I8" s="112">
        <v>80</v>
      </c>
      <c r="J8" s="4"/>
      <c r="K8">
        <f t="shared" si="0"/>
        <v>3</v>
      </c>
      <c r="L8">
        <f t="shared" si="1"/>
        <v>16</v>
      </c>
      <c r="M8" t="str">
        <f t="shared" si="2"/>
        <v>16/1</v>
      </c>
    </row>
    <row r="9" spans="1:13" ht="15.75" thickBot="1" x14ac:dyDescent="0.3">
      <c r="A9" s="4">
        <v>7</v>
      </c>
      <c r="B9" s="23" t="s">
        <v>10</v>
      </c>
      <c r="C9" s="16" t="s">
        <v>140</v>
      </c>
      <c r="D9" s="30" t="s">
        <v>155</v>
      </c>
      <c r="E9" s="12" t="s">
        <v>7</v>
      </c>
      <c r="F9" s="115">
        <v>188</v>
      </c>
      <c r="G9" s="12" t="s">
        <v>412</v>
      </c>
      <c r="H9" s="115">
        <v>2253</v>
      </c>
      <c r="I9" s="115">
        <v>65</v>
      </c>
      <c r="J9" s="4"/>
      <c r="K9">
        <f t="shared" si="0"/>
        <v>3</v>
      </c>
      <c r="L9">
        <f t="shared" si="1"/>
        <v>19</v>
      </c>
      <c r="M9" t="str">
        <f t="shared" si="2"/>
        <v>19/1</v>
      </c>
    </row>
    <row r="10" spans="1:13" ht="15.75" thickBot="1" x14ac:dyDescent="0.3">
      <c r="A10" s="4">
        <v>8</v>
      </c>
      <c r="B10" s="21" t="s">
        <v>10</v>
      </c>
      <c r="C10" s="9" t="s">
        <v>140</v>
      </c>
      <c r="D10" s="27" t="s">
        <v>154</v>
      </c>
      <c r="E10" s="4" t="s">
        <v>7</v>
      </c>
      <c r="F10" s="112">
        <v>26</v>
      </c>
      <c r="G10" s="4" t="s">
        <v>412</v>
      </c>
      <c r="H10" s="112">
        <v>2253</v>
      </c>
      <c r="I10" s="113">
        <v>502</v>
      </c>
      <c r="J10" s="4"/>
      <c r="K10">
        <f t="shared" si="0"/>
        <v>3</v>
      </c>
      <c r="L10">
        <f t="shared" si="1"/>
        <v>19</v>
      </c>
      <c r="M10" t="str">
        <f t="shared" si="2"/>
        <v>19/3</v>
      </c>
    </row>
    <row r="11" spans="1:13" ht="15.75" thickBot="1" x14ac:dyDescent="0.3">
      <c r="A11" s="4">
        <v>9</v>
      </c>
      <c r="B11" s="21" t="s">
        <v>10</v>
      </c>
      <c r="C11" s="9" t="s">
        <v>140</v>
      </c>
      <c r="D11" s="27" t="s">
        <v>156</v>
      </c>
      <c r="E11" s="2" t="s">
        <v>6</v>
      </c>
      <c r="F11" s="112">
        <v>40</v>
      </c>
      <c r="G11" s="4" t="s">
        <v>410</v>
      </c>
      <c r="H11" s="112">
        <v>2319</v>
      </c>
      <c r="I11" s="112">
        <v>80</v>
      </c>
      <c r="J11" s="4"/>
      <c r="K11">
        <f t="shared" si="0"/>
        <v>3</v>
      </c>
      <c r="L11">
        <f t="shared" si="1"/>
        <v>19</v>
      </c>
      <c r="M11" t="str">
        <f t="shared" si="2"/>
        <v>19/4</v>
      </c>
    </row>
    <row r="12" spans="1:13" ht="15.75" thickBot="1" x14ac:dyDescent="0.3">
      <c r="A12" s="5">
        <v>10</v>
      </c>
      <c r="B12" s="21" t="s">
        <v>10</v>
      </c>
      <c r="C12" s="9" t="s">
        <v>140</v>
      </c>
      <c r="D12" s="27" t="s">
        <v>197</v>
      </c>
      <c r="E12" s="4" t="s">
        <v>6</v>
      </c>
      <c r="F12" s="112">
        <v>104</v>
      </c>
      <c r="G12" s="4" t="s">
        <v>3</v>
      </c>
      <c r="H12" s="112">
        <v>672</v>
      </c>
      <c r="I12" s="112">
        <v>502</v>
      </c>
      <c r="J12" s="4"/>
      <c r="K12">
        <f t="shared" si="0"/>
        <v>3</v>
      </c>
      <c r="L12">
        <f t="shared" si="1"/>
        <v>19</v>
      </c>
      <c r="M12" t="str">
        <f t="shared" si="2"/>
        <v>19/5</v>
      </c>
    </row>
    <row r="13" spans="1:13" ht="15.75" thickBot="1" x14ac:dyDescent="0.3">
      <c r="A13" s="4">
        <v>11</v>
      </c>
      <c r="B13" s="21" t="s">
        <v>10</v>
      </c>
      <c r="C13" s="9" t="s">
        <v>140</v>
      </c>
      <c r="D13" s="27" t="s">
        <v>157</v>
      </c>
      <c r="E13" s="2" t="s">
        <v>6</v>
      </c>
      <c r="F13" s="112">
        <v>133</v>
      </c>
      <c r="G13" s="4" t="s">
        <v>412</v>
      </c>
      <c r="H13" s="112">
        <v>2392</v>
      </c>
      <c r="I13" s="112">
        <v>65</v>
      </c>
      <c r="J13" s="4"/>
      <c r="K13">
        <f t="shared" si="0"/>
        <v>3</v>
      </c>
      <c r="L13">
        <f t="shared" si="1"/>
        <v>19</v>
      </c>
      <c r="M13" t="str">
        <f t="shared" si="2"/>
        <v>19/6</v>
      </c>
    </row>
    <row r="14" spans="1:13" ht="15.75" thickBot="1" x14ac:dyDescent="0.3">
      <c r="A14" s="4">
        <v>12</v>
      </c>
      <c r="B14" s="21" t="s">
        <v>10</v>
      </c>
      <c r="C14" s="14" t="s">
        <v>22</v>
      </c>
      <c r="D14" s="27" t="s">
        <v>130</v>
      </c>
      <c r="E14" s="4" t="s">
        <v>7</v>
      </c>
      <c r="F14" s="113">
        <v>133</v>
      </c>
      <c r="G14" s="4" t="s">
        <v>3</v>
      </c>
      <c r="H14" s="112">
        <v>2248</v>
      </c>
      <c r="I14" s="113">
        <v>502</v>
      </c>
      <c r="J14" s="4"/>
      <c r="K14">
        <f t="shared" si="0"/>
        <v>3</v>
      </c>
      <c r="L14">
        <f t="shared" si="1"/>
        <v>20</v>
      </c>
      <c r="M14" t="str">
        <f t="shared" si="2"/>
        <v>20/4</v>
      </c>
    </row>
    <row r="15" spans="1:13" ht="15.75" thickBot="1" x14ac:dyDescent="0.3">
      <c r="A15" s="4">
        <v>13</v>
      </c>
      <c r="B15" s="21" t="s">
        <v>10</v>
      </c>
      <c r="C15" s="9" t="s">
        <v>22</v>
      </c>
      <c r="D15" s="27" t="s">
        <v>159</v>
      </c>
      <c r="E15" s="4" t="s">
        <v>6</v>
      </c>
      <c r="F15" s="112">
        <v>79</v>
      </c>
      <c r="G15" s="4" t="s">
        <v>413</v>
      </c>
      <c r="H15" s="112">
        <v>167</v>
      </c>
      <c r="I15" s="112">
        <v>502</v>
      </c>
      <c r="J15" s="4"/>
      <c r="K15">
        <f t="shared" si="0"/>
        <v>3</v>
      </c>
      <c r="L15">
        <f t="shared" si="1"/>
        <v>20</v>
      </c>
      <c r="M15" t="str">
        <f t="shared" si="2"/>
        <v>20/5</v>
      </c>
    </row>
    <row r="16" spans="1:13" ht="15.75" thickBot="1" x14ac:dyDescent="0.3">
      <c r="A16" s="5">
        <v>14</v>
      </c>
      <c r="B16" s="21" t="s">
        <v>10</v>
      </c>
      <c r="C16" s="9" t="s">
        <v>22</v>
      </c>
      <c r="D16" s="30" t="s">
        <v>158</v>
      </c>
      <c r="E16" s="4" t="s">
        <v>7</v>
      </c>
      <c r="F16" s="112">
        <v>165</v>
      </c>
      <c r="G16" s="4" t="s">
        <v>414</v>
      </c>
      <c r="H16" s="113">
        <v>1394</v>
      </c>
      <c r="I16" s="112">
        <v>502</v>
      </c>
      <c r="J16" s="4"/>
      <c r="K16">
        <f t="shared" si="0"/>
        <v>3</v>
      </c>
      <c r="L16">
        <f t="shared" si="1"/>
        <v>21</v>
      </c>
      <c r="M16" t="str">
        <f t="shared" si="2"/>
        <v>21/1</v>
      </c>
    </row>
    <row r="17" spans="1:13" ht="15.75" thickBot="1" x14ac:dyDescent="0.3">
      <c r="A17" s="4">
        <v>15</v>
      </c>
      <c r="B17" s="21" t="s">
        <v>10</v>
      </c>
      <c r="C17" s="9" t="s">
        <v>22</v>
      </c>
      <c r="D17" s="27" t="s">
        <v>205</v>
      </c>
      <c r="E17" s="4" t="s">
        <v>7</v>
      </c>
      <c r="F17" s="112">
        <v>158</v>
      </c>
      <c r="G17" s="4" t="s">
        <v>3</v>
      </c>
      <c r="H17" s="112">
        <v>1801</v>
      </c>
      <c r="I17" s="112">
        <v>502</v>
      </c>
      <c r="J17" s="4"/>
      <c r="K17">
        <f t="shared" si="0"/>
        <v>3</v>
      </c>
      <c r="L17">
        <f t="shared" si="1"/>
        <v>21</v>
      </c>
      <c r="M17" t="str">
        <f t="shared" si="2"/>
        <v>21/2</v>
      </c>
    </row>
    <row r="18" spans="1:13" ht="15.75" thickBot="1" x14ac:dyDescent="0.3">
      <c r="A18" s="4">
        <v>16</v>
      </c>
      <c r="B18" s="21" t="s">
        <v>10</v>
      </c>
      <c r="C18" s="9" t="s">
        <v>33</v>
      </c>
      <c r="D18" s="27" t="s">
        <v>202</v>
      </c>
      <c r="E18" s="6" t="s">
        <v>6</v>
      </c>
      <c r="F18" s="112">
        <v>180</v>
      </c>
      <c r="G18" s="4" t="s">
        <v>3</v>
      </c>
      <c r="H18" s="112">
        <v>57</v>
      </c>
      <c r="I18" s="112">
        <v>502</v>
      </c>
      <c r="J18" s="4"/>
      <c r="K18">
        <f t="shared" si="0"/>
        <v>3</v>
      </c>
      <c r="L18">
        <f t="shared" si="1"/>
        <v>33</v>
      </c>
      <c r="M18" t="str">
        <f t="shared" si="2"/>
        <v>33/5</v>
      </c>
    </row>
    <row r="19" spans="1:13" ht="15.75" thickBot="1" x14ac:dyDescent="0.3">
      <c r="A19" s="4">
        <v>17</v>
      </c>
      <c r="B19" s="21" t="s">
        <v>10</v>
      </c>
      <c r="C19" s="9" t="s">
        <v>35</v>
      </c>
      <c r="D19" s="27" t="s">
        <v>170</v>
      </c>
      <c r="E19" s="4" t="s">
        <v>6</v>
      </c>
      <c r="F19" s="112">
        <v>154</v>
      </c>
      <c r="G19" s="4" t="s">
        <v>415</v>
      </c>
      <c r="H19" s="112">
        <v>1059</v>
      </c>
      <c r="I19" s="112">
        <v>502</v>
      </c>
      <c r="J19" s="4"/>
      <c r="K19">
        <f t="shared" si="0"/>
        <v>3</v>
      </c>
      <c r="L19">
        <f t="shared" si="1"/>
        <v>36</v>
      </c>
      <c r="M19" t="str">
        <f t="shared" si="2"/>
        <v>36/1</v>
      </c>
    </row>
    <row r="20" spans="1:13" ht="15.75" thickBot="1" x14ac:dyDescent="0.3">
      <c r="A20" s="5">
        <v>18</v>
      </c>
      <c r="B20" s="21" t="s">
        <v>10</v>
      </c>
      <c r="C20" s="9" t="s">
        <v>35</v>
      </c>
      <c r="D20" s="27" t="s">
        <v>169</v>
      </c>
      <c r="E20" s="7" t="s">
        <v>6</v>
      </c>
      <c r="F20" s="112">
        <v>142</v>
      </c>
      <c r="G20" s="4" t="s">
        <v>415</v>
      </c>
      <c r="H20" s="112">
        <v>1059</v>
      </c>
      <c r="I20" s="112">
        <v>502</v>
      </c>
      <c r="J20" s="4"/>
      <c r="K20">
        <f t="shared" si="0"/>
        <v>3</v>
      </c>
      <c r="L20">
        <f t="shared" si="1"/>
        <v>36</v>
      </c>
      <c r="M20" t="str">
        <f t="shared" si="2"/>
        <v>36/3</v>
      </c>
    </row>
    <row r="21" spans="1:13" ht="15.75" thickBot="1" x14ac:dyDescent="0.3">
      <c r="A21" s="4">
        <v>19</v>
      </c>
      <c r="B21" s="21" t="s">
        <v>10</v>
      </c>
      <c r="C21" s="9" t="s">
        <v>35</v>
      </c>
      <c r="D21" s="27" t="s">
        <v>206</v>
      </c>
      <c r="E21" s="4" t="s">
        <v>6</v>
      </c>
      <c r="F21" s="116">
        <v>20</v>
      </c>
      <c r="G21" s="4" t="s">
        <v>3</v>
      </c>
      <c r="H21" s="112">
        <v>1987</v>
      </c>
      <c r="I21" s="112">
        <v>826</v>
      </c>
      <c r="J21" s="4"/>
      <c r="K21">
        <f t="shared" si="0"/>
        <v>3</v>
      </c>
      <c r="L21">
        <f t="shared" si="1"/>
        <v>36</v>
      </c>
      <c r="M21" t="str">
        <f t="shared" si="2"/>
        <v>36/4</v>
      </c>
    </row>
    <row r="22" spans="1:13" ht="15.75" thickBot="1" x14ac:dyDescent="0.3">
      <c r="A22" s="5">
        <v>20</v>
      </c>
      <c r="B22" s="21" t="s">
        <v>10</v>
      </c>
      <c r="C22" s="9" t="s">
        <v>35</v>
      </c>
      <c r="D22" s="28" t="s">
        <v>208</v>
      </c>
      <c r="E22" s="13" t="s">
        <v>4</v>
      </c>
      <c r="F22" s="114">
        <v>69</v>
      </c>
      <c r="G22" s="4" t="s">
        <v>3</v>
      </c>
      <c r="H22" s="112">
        <v>1724</v>
      </c>
      <c r="I22" s="114">
        <v>502</v>
      </c>
      <c r="J22" s="20"/>
      <c r="K22">
        <f t="shared" si="0"/>
        <v>3</v>
      </c>
      <c r="L22">
        <f t="shared" si="1"/>
        <v>36</v>
      </c>
      <c r="M22" t="str">
        <f t="shared" si="2"/>
        <v>36/5</v>
      </c>
    </row>
    <row r="23" spans="1:13" ht="15.75" thickBot="1" x14ac:dyDescent="0.3">
      <c r="A23" s="4">
        <v>21</v>
      </c>
      <c r="B23" s="21" t="s">
        <v>10</v>
      </c>
      <c r="C23" s="9" t="s">
        <v>35</v>
      </c>
      <c r="D23" s="27" t="s">
        <v>207</v>
      </c>
      <c r="E23" s="4" t="s">
        <v>7</v>
      </c>
      <c r="F23" s="112">
        <v>26</v>
      </c>
      <c r="G23" s="4" t="s">
        <v>3</v>
      </c>
      <c r="H23" s="113">
        <v>1694</v>
      </c>
      <c r="I23" s="112">
        <v>826</v>
      </c>
      <c r="J23" s="9"/>
      <c r="K23">
        <f t="shared" si="0"/>
        <v>3</v>
      </c>
      <c r="L23">
        <f t="shared" si="1"/>
        <v>39</v>
      </c>
      <c r="M23" t="str">
        <f t="shared" si="2"/>
        <v>39/3</v>
      </c>
    </row>
    <row r="24" spans="1:13" ht="15.75" thickBot="1" x14ac:dyDescent="0.3">
      <c r="A24" s="4">
        <v>22</v>
      </c>
      <c r="B24" s="21" t="s">
        <v>10</v>
      </c>
      <c r="C24" s="9" t="s">
        <v>35</v>
      </c>
      <c r="D24" s="27" t="s">
        <v>204</v>
      </c>
      <c r="E24" s="4" t="s">
        <v>7</v>
      </c>
      <c r="F24" s="112">
        <v>42</v>
      </c>
      <c r="G24" s="4" t="s">
        <v>3</v>
      </c>
      <c r="H24" s="112">
        <v>2130</v>
      </c>
      <c r="I24" s="112">
        <v>502</v>
      </c>
      <c r="J24" s="9"/>
      <c r="K24">
        <f t="shared" si="0"/>
        <v>3</v>
      </c>
      <c r="L24">
        <f t="shared" si="1"/>
        <v>39</v>
      </c>
      <c r="M24" t="str">
        <f t="shared" si="2"/>
        <v>39/4</v>
      </c>
    </row>
    <row r="25" spans="1:13" s="41" customFormat="1" ht="30.75" thickBot="1" x14ac:dyDescent="0.3">
      <c r="A25" s="37">
        <v>23</v>
      </c>
      <c r="B25" s="38" t="s">
        <v>10</v>
      </c>
      <c r="C25" s="55" t="s">
        <v>32</v>
      </c>
      <c r="D25" s="45" t="s">
        <v>211</v>
      </c>
      <c r="E25" s="42" t="s">
        <v>300</v>
      </c>
      <c r="F25" s="117">
        <v>34</v>
      </c>
      <c r="G25" s="37" t="s">
        <v>3</v>
      </c>
      <c r="H25" s="118">
        <v>1724</v>
      </c>
      <c r="I25" s="128">
        <v>1240</v>
      </c>
      <c r="J25" s="57"/>
      <c r="K25" s="41">
        <f t="shared" si="0"/>
        <v>3</v>
      </c>
      <c r="L25" s="41">
        <f t="shared" si="1"/>
        <v>42</v>
      </c>
      <c r="M25" s="41" t="str">
        <f t="shared" si="2"/>
        <v>42/3</v>
      </c>
    </row>
    <row r="26" spans="1:13" s="41" customFormat="1" ht="30.75" thickBot="1" x14ac:dyDescent="0.3">
      <c r="A26" s="46">
        <v>24</v>
      </c>
      <c r="B26" s="38" t="s">
        <v>10</v>
      </c>
      <c r="C26" s="54" t="s">
        <v>32</v>
      </c>
      <c r="D26" s="40" t="s">
        <v>272</v>
      </c>
      <c r="E26" s="53" t="s">
        <v>300</v>
      </c>
      <c r="F26" s="118">
        <v>133</v>
      </c>
      <c r="G26" s="37" t="s">
        <v>3</v>
      </c>
      <c r="H26" s="118">
        <v>544</v>
      </c>
      <c r="I26" s="118">
        <v>828</v>
      </c>
      <c r="J26" s="54"/>
      <c r="K26" s="41">
        <f t="shared" si="0"/>
        <v>3</v>
      </c>
      <c r="L26" s="41">
        <f t="shared" si="1"/>
        <v>47</v>
      </c>
      <c r="M26" s="41" t="str">
        <f t="shared" si="2"/>
        <v>47/10</v>
      </c>
    </row>
    <row r="27" spans="1:13" ht="15.75" thickBot="1" x14ac:dyDescent="0.3">
      <c r="A27" s="4">
        <v>25</v>
      </c>
      <c r="B27" s="21" t="s">
        <v>10</v>
      </c>
      <c r="C27" s="14" t="s">
        <v>32</v>
      </c>
      <c r="D27" s="31" t="s">
        <v>273</v>
      </c>
      <c r="E27" s="5" t="s">
        <v>6</v>
      </c>
      <c r="F27" s="119">
        <v>21</v>
      </c>
      <c r="G27" s="4" t="s">
        <v>3</v>
      </c>
      <c r="H27" s="112">
        <v>544</v>
      </c>
      <c r="I27" s="119">
        <v>828</v>
      </c>
      <c r="J27" s="14"/>
      <c r="K27">
        <f t="shared" si="0"/>
        <v>3</v>
      </c>
      <c r="L27">
        <f t="shared" si="1"/>
        <v>47</v>
      </c>
      <c r="M27" t="str">
        <f t="shared" si="2"/>
        <v>47/11</v>
      </c>
    </row>
    <row r="28" spans="1:13" ht="15.75" thickBot="1" x14ac:dyDescent="0.3">
      <c r="A28" s="4">
        <v>26</v>
      </c>
      <c r="B28" s="21" t="s">
        <v>10</v>
      </c>
      <c r="C28" s="9" t="s">
        <v>32</v>
      </c>
      <c r="D28" s="27" t="s">
        <v>209</v>
      </c>
      <c r="E28" s="4" t="s">
        <v>76</v>
      </c>
      <c r="F28" s="112">
        <v>60</v>
      </c>
      <c r="G28" s="4" t="s">
        <v>3</v>
      </c>
      <c r="H28" s="112">
        <v>1724</v>
      </c>
      <c r="I28" s="112">
        <v>826</v>
      </c>
      <c r="J28" s="9"/>
      <c r="K28">
        <f t="shared" si="0"/>
        <v>3</v>
      </c>
      <c r="L28">
        <f t="shared" si="1"/>
        <v>51</v>
      </c>
      <c r="M28" t="str">
        <f t="shared" si="2"/>
        <v>51/1</v>
      </c>
    </row>
    <row r="29" spans="1:13" ht="15.75" thickBot="1" x14ac:dyDescent="0.3">
      <c r="A29" s="4">
        <v>27</v>
      </c>
      <c r="B29" s="21" t="s">
        <v>10</v>
      </c>
      <c r="C29" s="14" t="s">
        <v>32</v>
      </c>
      <c r="D29" s="31" t="s">
        <v>210</v>
      </c>
      <c r="E29" s="5" t="s">
        <v>7</v>
      </c>
      <c r="F29" s="119">
        <v>22</v>
      </c>
      <c r="G29" s="4" t="s">
        <v>3</v>
      </c>
      <c r="H29" s="112">
        <v>370</v>
      </c>
      <c r="I29" s="119">
        <v>826</v>
      </c>
      <c r="J29" s="14"/>
      <c r="K29">
        <f t="shared" si="0"/>
        <v>3</v>
      </c>
      <c r="L29">
        <f t="shared" si="1"/>
        <v>54</v>
      </c>
      <c r="M29" t="str">
        <f t="shared" si="2"/>
        <v>54/6</v>
      </c>
    </row>
    <row r="30" spans="1:13" ht="15.75" thickBot="1" x14ac:dyDescent="0.3">
      <c r="A30" s="5">
        <v>28</v>
      </c>
      <c r="B30" s="21" t="s">
        <v>10</v>
      </c>
      <c r="C30" s="9" t="s">
        <v>32</v>
      </c>
      <c r="D30" s="27" t="s">
        <v>214</v>
      </c>
      <c r="E30" s="1" t="s">
        <v>295</v>
      </c>
      <c r="F30" s="112">
        <v>68</v>
      </c>
      <c r="G30" s="4" t="s">
        <v>3</v>
      </c>
      <c r="H30" s="112">
        <v>137</v>
      </c>
      <c r="I30" s="112">
        <v>502</v>
      </c>
      <c r="J30" s="9"/>
      <c r="K30">
        <f t="shared" si="0"/>
        <v>3</v>
      </c>
      <c r="L30">
        <f t="shared" si="1"/>
        <v>57</v>
      </c>
      <c r="M30" t="str">
        <f t="shared" si="2"/>
        <v>57/1</v>
      </c>
    </row>
    <row r="31" spans="1:13" s="41" customFormat="1" ht="27" customHeight="1" thickBot="1" x14ac:dyDescent="0.3">
      <c r="A31" s="37">
        <v>29</v>
      </c>
      <c r="B31" s="38" t="s">
        <v>10</v>
      </c>
      <c r="C31" s="39" t="s">
        <v>14</v>
      </c>
      <c r="D31" s="40" t="s">
        <v>203</v>
      </c>
      <c r="E31" s="37" t="s">
        <v>7</v>
      </c>
      <c r="F31" s="118">
        <v>14</v>
      </c>
      <c r="G31" s="37" t="s">
        <v>3</v>
      </c>
      <c r="H31" s="118">
        <v>851</v>
      </c>
      <c r="I31" s="118">
        <v>502</v>
      </c>
      <c r="J31" s="36" t="s">
        <v>283</v>
      </c>
      <c r="K31" s="41">
        <f t="shared" si="0"/>
        <v>3</v>
      </c>
      <c r="L31" s="41">
        <f t="shared" si="1"/>
        <v>62</v>
      </c>
      <c r="M31" s="41" t="str">
        <f t="shared" si="2"/>
        <v>62/1</v>
      </c>
    </row>
    <row r="32" spans="1:13" ht="15.75" thickBot="1" x14ac:dyDescent="0.3">
      <c r="A32" s="4">
        <v>30</v>
      </c>
      <c r="B32" s="21" t="s">
        <v>10</v>
      </c>
      <c r="C32" s="9" t="s">
        <v>80</v>
      </c>
      <c r="D32" s="31" t="s">
        <v>212</v>
      </c>
      <c r="E32" s="5" t="s">
        <v>6</v>
      </c>
      <c r="F32" s="119">
        <v>135</v>
      </c>
      <c r="G32" s="4" t="s">
        <v>3</v>
      </c>
      <c r="H32" s="112">
        <v>1724</v>
      </c>
      <c r="I32" s="119">
        <v>912</v>
      </c>
      <c r="J32" s="14"/>
      <c r="K32">
        <f t="shared" si="0"/>
        <v>3</v>
      </c>
      <c r="L32">
        <f t="shared" si="1"/>
        <v>77</v>
      </c>
      <c r="M32" t="str">
        <f t="shared" si="2"/>
        <v>77/12</v>
      </c>
    </row>
    <row r="33" spans="1:13" ht="15.75" thickBot="1" x14ac:dyDescent="0.3">
      <c r="A33" s="4">
        <v>31</v>
      </c>
      <c r="B33" s="21" t="s">
        <v>10</v>
      </c>
      <c r="C33" s="14" t="s">
        <v>80</v>
      </c>
      <c r="D33" s="27" t="s">
        <v>213</v>
      </c>
      <c r="E33" s="4" t="s">
        <v>6</v>
      </c>
      <c r="F33" s="112">
        <v>23</v>
      </c>
      <c r="G33" s="4" t="s">
        <v>3</v>
      </c>
      <c r="H33" s="112">
        <v>1724</v>
      </c>
      <c r="I33" s="112">
        <v>912</v>
      </c>
      <c r="J33" s="9"/>
      <c r="K33">
        <f t="shared" ref="K33:K65" si="3">IFERROR(FIND("/",M33),999)</f>
        <v>3</v>
      </c>
      <c r="L33">
        <f t="shared" ref="L33:L65" si="4">LEFT(M33,K33-1)*1</f>
        <v>77</v>
      </c>
      <c r="M33" t="str">
        <f t="shared" ref="M33:M65" si="5">TRIM(SUBSTITUTE(D33,"zgr.",""))</f>
        <v>77/15</v>
      </c>
    </row>
    <row r="34" spans="1:13" ht="15.75" thickBot="1" x14ac:dyDescent="0.3">
      <c r="A34" s="5">
        <v>32</v>
      </c>
      <c r="B34" s="21" t="s">
        <v>10</v>
      </c>
      <c r="C34" s="9" t="s">
        <v>80</v>
      </c>
      <c r="D34" s="31" t="s">
        <v>127</v>
      </c>
      <c r="E34" s="5" t="s">
        <v>8</v>
      </c>
      <c r="F34" s="119">
        <v>114</v>
      </c>
      <c r="G34" s="4" t="s">
        <v>3</v>
      </c>
      <c r="H34" s="112">
        <v>2068</v>
      </c>
      <c r="I34" s="119">
        <v>912</v>
      </c>
      <c r="J34" s="4"/>
      <c r="K34">
        <f t="shared" si="3"/>
        <v>3</v>
      </c>
      <c r="L34">
        <f t="shared" si="4"/>
        <v>77</v>
      </c>
      <c r="M34" t="str">
        <f t="shared" si="5"/>
        <v>77/2</v>
      </c>
    </row>
    <row r="35" spans="1:13" ht="15.75" thickBot="1" x14ac:dyDescent="0.3">
      <c r="A35" s="4">
        <v>33</v>
      </c>
      <c r="B35" s="21" t="s">
        <v>10</v>
      </c>
      <c r="C35" s="9" t="s">
        <v>80</v>
      </c>
      <c r="D35" s="27" t="s">
        <v>128</v>
      </c>
      <c r="E35" s="4" t="s">
        <v>8</v>
      </c>
      <c r="F35" s="112">
        <v>121</v>
      </c>
      <c r="G35" s="4" t="s">
        <v>3</v>
      </c>
      <c r="H35" s="112">
        <v>2074</v>
      </c>
      <c r="I35" s="112">
        <v>912</v>
      </c>
      <c r="J35" s="9"/>
      <c r="K35">
        <f t="shared" si="3"/>
        <v>3</v>
      </c>
      <c r="L35">
        <f t="shared" si="4"/>
        <v>77</v>
      </c>
      <c r="M35" t="str">
        <f t="shared" si="5"/>
        <v>77/3</v>
      </c>
    </row>
    <row r="36" spans="1:13" ht="15.75" thickBot="1" x14ac:dyDescent="0.3">
      <c r="A36" s="5">
        <v>34</v>
      </c>
      <c r="B36" s="21" t="s">
        <v>10</v>
      </c>
      <c r="C36" s="9" t="s">
        <v>80</v>
      </c>
      <c r="D36" s="31" t="s">
        <v>181</v>
      </c>
      <c r="E36" s="5" t="s">
        <v>289</v>
      </c>
      <c r="F36" s="115">
        <v>525</v>
      </c>
      <c r="G36" s="4" t="s">
        <v>286</v>
      </c>
      <c r="H36" s="112">
        <v>2572</v>
      </c>
      <c r="I36" s="115">
        <v>912</v>
      </c>
      <c r="J36" s="16"/>
      <c r="K36">
        <f t="shared" si="3"/>
        <v>3</v>
      </c>
      <c r="L36">
        <f t="shared" si="4"/>
        <v>77</v>
      </c>
      <c r="M36" t="str">
        <f t="shared" si="5"/>
        <v>77/6</v>
      </c>
    </row>
    <row r="37" spans="1:13" ht="15.75" thickBot="1" x14ac:dyDescent="0.3">
      <c r="A37" s="4">
        <v>35</v>
      </c>
      <c r="B37" s="21" t="s">
        <v>10</v>
      </c>
      <c r="C37" s="9" t="s">
        <v>80</v>
      </c>
      <c r="D37" s="27" t="s">
        <v>182</v>
      </c>
      <c r="E37" s="4" t="s">
        <v>199</v>
      </c>
      <c r="F37" s="112">
        <v>774</v>
      </c>
      <c r="G37" s="4" t="s">
        <v>287</v>
      </c>
      <c r="H37" s="112">
        <v>2559</v>
      </c>
      <c r="I37" s="112">
        <v>1142</v>
      </c>
      <c r="J37" s="9"/>
      <c r="K37">
        <f t="shared" si="3"/>
        <v>3</v>
      </c>
      <c r="L37">
        <f t="shared" si="4"/>
        <v>77</v>
      </c>
      <c r="M37" t="str">
        <f t="shared" si="5"/>
        <v>77/7</v>
      </c>
    </row>
    <row r="38" spans="1:13" s="41" customFormat="1" ht="45.75" thickBot="1" x14ac:dyDescent="0.3">
      <c r="A38" s="37">
        <v>36</v>
      </c>
      <c r="B38" s="38" t="s">
        <v>10</v>
      </c>
      <c r="C38" s="49" t="s">
        <v>271</v>
      </c>
      <c r="D38" s="40" t="s">
        <v>165</v>
      </c>
      <c r="E38" s="52" t="s">
        <v>299</v>
      </c>
      <c r="F38" s="120">
        <v>2228</v>
      </c>
      <c r="G38" s="37" t="s">
        <v>416</v>
      </c>
      <c r="H38" s="118">
        <v>506</v>
      </c>
      <c r="I38" s="118">
        <v>461</v>
      </c>
      <c r="J38" s="58" t="s">
        <v>417</v>
      </c>
      <c r="K38" s="41">
        <f t="shared" si="3"/>
        <v>3</v>
      </c>
      <c r="L38" s="41">
        <f t="shared" si="4"/>
        <v>87</v>
      </c>
      <c r="M38" s="41" t="str">
        <f t="shared" si="5"/>
        <v>87/2</v>
      </c>
    </row>
    <row r="39" spans="1:13" ht="15.75" thickBot="1" x14ac:dyDescent="0.3">
      <c r="A39" s="4">
        <v>37</v>
      </c>
      <c r="B39" s="21" t="s">
        <v>10</v>
      </c>
      <c r="C39" s="8" t="s">
        <v>285</v>
      </c>
      <c r="D39" s="27" t="s">
        <v>168</v>
      </c>
      <c r="E39" s="8" t="s">
        <v>294</v>
      </c>
      <c r="F39" s="112">
        <v>126</v>
      </c>
      <c r="G39" s="4" t="s">
        <v>418</v>
      </c>
      <c r="H39" s="113">
        <v>2247</v>
      </c>
      <c r="I39" s="112">
        <v>118</v>
      </c>
      <c r="J39" s="4"/>
      <c r="K39">
        <f t="shared" si="3"/>
        <v>4</v>
      </c>
      <c r="L39">
        <f t="shared" si="4"/>
        <v>154</v>
      </c>
      <c r="M39" t="str">
        <f t="shared" si="5"/>
        <v>154/2</v>
      </c>
    </row>
    <row r="40" spans="1:13" ht="15.75" thickBot="1" x14ac:dyDescent="0.3">
      <c r="A40" s="5">
        <v>38</v>
      </c>
      <c r="B40" s="24" t="s">
        <v>10</v>
      </c>
      <c r="C40" s="2" t="s">
        <v>285</v>
      </c>
      <c r="D40" s="31" t="s">
        <v>167</v>
      </c>
      <c r="E40" s="2" t="s">
        <v>74</v>
      </c>
      <c r="F40" s="119">
        <v>111</v>
      </c>
      <c r="G40" s="12" t="s">
        <v>418</v>
      </c>
      <c r="H40" s="112">
        <v>2244</v>
      </c>
      <c r="I40" s="119">
        <v>118</v>
      </c>
      <c r="J40" s="5"/>
      <c r="K40">
        <f t="shared" si="3"/>
        <v>4</v>
      </c>
      <c r="L40">
        <f t="shared" si="4"/>
        <v>158</v>
      </c>
      <c r="M40" t="str">
        <f t="shared" si="5"/>
        <v>158/2</v>
      </c>
    </row>
    <row r="41" spans="1:13" ht="15.75" thickBot="1" x14ac:dyDescent="0.3">
      <c r="A41" s="4">
        <v>39</v>
      </c>
      <c r="B41" s="21" t="s">
        <v>10</v>
      </c>
      <c r="C41" s="8" t="s">
        <v>10</v>
      </c>
      <c r="D41" s="27" t="s">
        <v>218</v>
      </c>
      <c r="E41" s="8" t="s">
        <v>199</v>
      </c>
      <c r="F41" s="112">
        <v>111</v>
      </c>
      <c r="G41" s="4" t="s">
        <v>3</v>
      </c>
      <c r="H41" s="112">
        <v>1801</v>
      </c>
      <c r="I41" s="112">
        <v>502</v>
      </c>
      <c r="J41" s="19"/>
      <c r="K41">
        <f t="shared" si="3"/>
        <v>999</v>
      </c>
      <c r="L41">
        <f t="shared" si="4"/>
        <v>159</v>
      </c>
      <c r="M41" t="str">
        <f t="shared" si="5"/>
        <v>159</v>
      </c>
    </row>
    <row r="42" spans="1:13" s="41" customFormat="1" ht="30.75" thickBot="1" x14ac:dyDescent="0.3">
      <c r="A42" s="37">
        <v>40</v>
      </c>
      <c r="B42" s="43" t="s">
        <v>10</v>
      </c>
      <c r="C42" s="44" t="s">
        <v>10</v>
      </c>
      <c r="D42" s="45" t="s">
        <v>227</v>
      </c>
      <c r="E42" s="44" t="s">
        <v>85</v>
      </c>
      <c r="F42" s="117">
        <v>104</v>
      </c>
      <c r="G42" s="37" t="s">
        <v>3</v>
      </c>
      <c r="H42" s="118">
        <v>149</v>
      </c>
      <c r="I42" s="117">
        <v>535</v>
      </c>
      <c r="J42" s="42" t="s">
        <v>275</v>
      </c>
      <c r="K42" s="41">
        <f t="shared" si="3"/>
        <v>999</v>
      </c>
      <c r="L42" s="41">
        <f t="shared" si="4"/>
        <v>160</v>
      </c>
      <c r="M42" s="41" t="str">
        <f t="shared" si="5"/>
        <v>160</v>
      </c>
    </row>
    <row r="43" spans="1:13" ht="15.75" thickBot="1" x14ac:dyDescent="0.3">
      <c r="A43" s="4">
        <v>41</v>
      </c>
      <c r="B43" s="21" t="s">
        <v>10</v>
      </c>
      <c r="C43" s="8" t="s">
        <v>285</v>
      </c>
      <c r="D43" s="27">
        <v>163</v>
      </c>
      <c r="E43" s="8" t="s">
        <v>73</v>
      </c>
      <c r="F43" s="112">
        <v>306</v>
      </c>
      <c r="G43" s="4" t="s">
        <v>99</v>
      </c>
      <c r="H43" s="113">
        <v>2397</v>
      </c>
      <c r="I43" s="112">
        <v>1064</v>
      </c>
      <c r="J43" s="4"/>
      <c r="K43">
        <f t="shared" si="3"/>
        <v>999</v>
      </c>
      <c r="L43">
        <f t="shared" si="4"/>
        <v>163</v>
      </c>
      <c r="M43" t="str">
        <f t="shared" si="5"/>
        <v>163</v>
      </c>
    </row>
    <row r="44" spans="1:13" ht="15.75" thickBot="1" x14ac:dyDescent="0.3">
      <c r="A44" s="5">
        <v>42</v>
      </c>
      <c r="B44" s="21" t="s">
        <v>10</v>
      </c>
      <c r="C44" s="2" t="s">
        <v>10</v>
      </c>
      <c r="D44" s="31" t="s">
        <v>219</v>
      </c>
      <c r="E44" s="2" t="s">
        <v>7</v>
      </c>
      <c r="F44" s="119">
        <v>293</v>
      </c>
      <c r="G44" s="4" t="s">
        <v>3</v>
      </c>
      <c r="H44" s="112">
        <v>1694</v>
      </c>
      <c r="I44" s="119">
        <v>826</v>
      </c>
      <c r="J44" s="5" t="s">
        <v>220</v>
      </c>
      <c r="K44">
        <f t="shared" si="3"/>
        <v>999</v>
      </c>
      <c r="L44">
        <f t="shared" si="4"/>
        <v>164</v>
      </c>
      <c r="M44" t="str">
        <f t="shared" si="5"/>
        <v>164</v>
      </c>
    </row>
    <row r="45" spans="1:13" ht="15.75" thickBot="1" x14ac:dyDescent="0.3">
      <c r="A45" s="4">
        <v>43</v>
      </c>
      <c r="B45" s="21" t="s">
        <v>10</v>
      </c>
      <c r="C45" s="8" t="s">
        <v>36</v>
      </c>
      <c r="D45" s="27" t="s">
        <v>221</v>
      </c>
      <c r="E45" s="8" t="s">
        <v>7</v>
      </c>
      <c r="F45" s="112">
        <v>50</v>
      </c>
      <c r="G45" s="4" t="s">
        <v>3</v>
      </c>
      <c r="H45" s="112">
        <v>996</v>
      </c>
      <c r="I45" s="112">
        <v>826</v>
      </c>
      <c r="J45" s="4"/>
      <c r="K45">
        <f t="shared" si="3"/>
        <v>4</v>
      </c>
      <c r="L45">
        <f t="shared" si="4"/>
        <v>166</v>
      </c>
      <c r="M45" t="str">
        <f t="shared" si="5"/>
        <v>166/1</v>
      </c>
    </row>
    <row r="46" spans="1:13" ht="15.75" thickBot="1" x14ac:dyDescent="0.3">
      <c r="A46" s="4">
        <v>44</v>
      </c>
      <c r="B46" s="21" t="s">
        <v>10</v>
      </c>
      <c r="C46" s="2" t="s">
        <v>10</v>
      </c>
      <c r="D46" s="31" t="s">
        <v>222</v>
      </c>
      <c r="E46" s="2" t="s">
        <v>7</v>
      </c>
      <c r="F46" s="119">
        <v>32</v>
      </c>
      <c r="G46" s="4" t="s">
        <v>3</v>
      </c>
      <c r="H46" s="112">
        <v>996</v>
      </c>
      <c r="I46" s="119">
        <v>826</v>
      </c>
      <c r="J46" s="5"/>
      <c r="K46">
        <f t="shared" si="3"/>
        <v>4</v>
      </c>
      <c r="L46">
        <f t="shared" si="4"/>
        <v>167</v>
      </c>
      <c r="M46" t="str">
        <f t="shared" si="5"/>
        <v>167/2</v>
      </c>
    </row>
    <row r="47" spans="1:13" s="152" customFormat="1" ht="28.15" customHeight="1" thickBot="1" x14ac:dyDescent="0.3">
      <c r="A47" s="145">
        <v>45</v>
      </c>
      <c r="B47" s="146" t="s">
        <v>10</v>
      </c>
      <c r="C47" s="147" t="s">
        <v>192</v>
      </c>
      <c r="D47" s="148" t="s">
        <v>177</v>
      </c>
      <c r="E47" s="149" t="s">
        <v>7</v>
      </c>
      <c r="F47" s="150">
        <v>83</v>
      </c>
      <c r="G47" s="151" t="s">
        <v>419</v>
      </c>
      <c r="H47" s="150">
        <v>1731</v>
      </c>
      <c r="I47" s="150">
        <v>502</v>
      </c>
      <c r="J47" s="145"/>
      <c r="K47" s="152">
        <f t="shared" si="3"/>
        <v>999</v>
      </c>
      <c r="L47" s="152">
        <f t="shared" si="4"/>
        <v>171</v>
      </c>
      <c r="M47" s="152" t="str">
        <f t="shared" si="5"/>
        <v>171</v>
      </c>
    </row>
    <row r="48" spans="1:13" ht="30.75" thickBot="1" x14ac:dyDescent="0.3">
      <c r="A48" s="5">
        <v>46</v>
      </c>
      <c r="B48" s="21" t="s">
        <v>10</v>
      </c>
      <c r="C48" s="35" t="s">
        <v>24</v>
      </c>
      <c r="D48" s="31" t="s">
        <v>178</v>
      </c>
      <c r="E48" s="2" t="s">
        <v>7</v>
      </c>
      <c r="F48" s="119">
        <v>68</v>
      </c>
      <c r="G48" s="144" t="s">
        <v>420</v>
      </c>
      <c r="H48" s="112">
        <v>2238</v>
      </c>
      <c r="I48" s="119">
        <v>502</v>
      </c>
      <c r="J48" s="5"/>
      <c r="K48">
        <f t="shared" si="3"/>
        <v>999</v>
      </c>
      <c r="L48">
        <f t="shared" si="4"/>
        <v>172</v>
      </c>
      <c r="M48" t="str">
        <f t="shared" si="5"/>
        <v>172</v>
      </c>
    </row>
    <row r="49" spans="1:13" ht="15.75" thickBot="1" x14ac:dyDescent="0.3">
      <c r="A49" s="4">
        <v>47</v>
      </c>
      <c r="B49" s="21" t="s">
        <v>10</v>
      </c>
      <c r="C49" s="8" t="s">
        <v>10</v>
      </c>
      <c r="D49" s="27" t="s">
        <v>175</v>
      </c>
      <c r="E49" s="8" t="s">
        <v>2</v>
      </c>
      <c r="F49" s="112">
        <v>25</v>
      </c>
      <c r="G49" s="4" t="s">
        <v>421</v>
      </c>
      <c r="H49" s="112">
        <v>1951</v>
      </c>
      <c r="I49" s="112">
        <v>502</v>
      </c>
      <c r="J49" s="4"/>
      <c r="K49">
        <f t="shared" si="3"/>
        <v>4</v>
      </c>
      <c r="L49">
        <f t="shared" si="4"/>
        <v>173</v>
      </c>
      <c r="M49" t="str">
        <f t="shared" si="5"/>
        <v>173/1</v>
      </c>
    </row>
    <row r="50" spans="1:13" ht="15.75" thickBot="1" x14ac:dyDescent="0.3">
      <c r="A50" s="5">
        <v>48</v>
      </c>
      <c r="B50" s="21" t="s">
        <v>10</v>
      </c>
      <c r="C50" s="2" t="s">
        <v>10</v>
      </c>
      <c r="D50" s="31" t="s">
        <v>223</v>
      </c>
      <c r="E50" s="2" t="s">
        <v>7</v>
      </c>
      <c r="F50" s="119">
        <v>40</v>
      </c>
      <c r="G50" s="4" t="s">
        <v>3</v>
      </c>
      <c r="H50" s="112">
        <v>1855</v>
      </c>
      <c r="I50" s="119">
        <v>826</v>
      </c>
      <c r="J50" s="5"/>
      <c r="K50">
        <f t="shared" si="3"/>
        <v>4</v>
      </c>
      <c r="L50">
        <f t="shared" si="4"/>
        <v>173</v>
      </c>
      <c r="M50" t="str">
        <f t="shared" si="5"/>
        <v>173/2</v>
      </c>
    </row>
    <row r="51" spans="1:13" ht="15.75" thickBot="1" x14ac:dyDescent="0.3">
      <c r="A51" s="4">
        <v>49</v>
      </c>
      <c r="B51" s="21" t="s">
        <v>10</v>
      </c>
      <c r="C51" s="8" t="s">
        <v>10</v>
      </c>
      <c r="D51" s="27" t="s">
        <v>224</v>
      </c>
      <c r="E51" s="8" t="s">
        <v>4</v>
      </c>
      <c r="F51" s="112">
        <v>29</v>
      </c>
      <c r="G51" s="4" t="s">
        <v>3</v>
      </c>
      <c r="H51" s="112">
        <v>1724</v>
      </c>
      <c r="I51" s="112">
        <v>502</v>
      </c>
      <c r="J51" s="4"/>
      <c r="K51">
        <f t="shared" si="3"/>
        <v>4</v>
      </c>
      <c r="L51">
        <f t="shared" si="4"/>
        <v>173</v>
      </c>
      <c r="M51" t="str">
        <f t="shared" si="5"/>
        <v>173/3</v>
      </c>
    </row>
    <row r="52" spans="1:13" ht="15.75" thickBot="1" x14ac:dyDescent="0.3">
      <c r="A52" s="4">
        <v>50</v>
      </c>
      <c r="B52" s="21" t="s">
        <v>10</v>
      </c>
      <c r="C52" s="2" t="s">
        <v>34</v>
      </c>
      <c r="D52" s="31" t="s">
        <v>176</v>
      </c>
      <c r="E52" s="2" t="s">
        <v>7</v>
      </c>
      <c r="F52" s="119">
        <v>61</v>
      </c>
      <c r="G52" s="4" t="s">
        <v>421</v>
      </c>
      <c r="H52" s="112">
        <v>2551</v>
      </c>
      <c r="I52" s="119">
        <v>1218</v>
      </c>
      <c r="J52" s="5"/>
      <c r="K52">
        <f t="shared" si="3"/>
        <v>4</v>
      </c>
      <c r="L52">
        <f t="shared" si="4"/>
        <v>173</v>
      </c>
      <c r="M52" t="str">
        <f t="shared" si="5"/>
        <v>173/4</v>
      </c>
    </row>
    <row r="53" spans="1:13" ht="15.75" thickBot="1" x14ac:dyDescent="0.3">
      <c r="A53" s="4">
        <v>51</v>
      </c>
      <c r="B53" s="21" t="s">
        <v>10</v>
      </c>
      <c r="C53" s="18" t="s">
        <v>184</v>
      </c>
      <c r="D53" s="27" t="s">
        <v>174</v>
      </c>
      <c r="E53" s="4" t="s">
        <v>199</v>
      </c>
      <c r="F53" s="112">
        <v>79</v>
      </c>
      <c r="G53" s="4" t="s">
        <v>422</v>
      </c>
      <c r="H53" s="112">
        <v>2267</v>
      </c>
      <c r="I53" s="112">
        <v>502</v>
      </c>
      <c r="J53" s="4"/>
      <c r="K53">
        <f t="shared" si="3"/>
        <v>4</v>
      </c>
      <c r="L53">
        <f t="shared" si="4"/>
        <v>176</v>
      </c>
      <c r="M53" t="str">
        <f t="shared" si="5"/>
        <v>176/1</v>
      </c>
    </row>
    <row r="54" spans="1:13" ht="15.75" thickBot="1" x14ac:dyDescent="0.3">
      <c r="A54" s="5">
        <v>52</v>
      </c>
      <c r="B54" s="21" t="s">
        <v>10</v>
      </c>
      <c r="C54" s="35" t="s">
        <v>15</v>
      </c>
      <c r="D54" s="31" t="s">
        <v>215</v>
      </c>
      <c r="E54" s="4" t="s">
        <v>7</v>
      </c>
      <c r="F54" s="119">
        <v>36</v>
      </c>
      <c r="G54" s="4" t="s">
        <v>3</v>
      </c>
      <c r="H54" s="112">
        <v>851</v>
      </c>
      <c r="I54" s="119">
        <v>502</v>
      </c>
      <c r="J54" s="5" t="s">
        <v>257</v>
      </c>
      <c r="K54">
        <f t="shared" si="3"/>
        <v>4</v>
      </c>
      <c r="L54">
        <f t="shared" si="4"/>
        <v>185</v>
      </c>
      <c r="M54" t="str">
        <f t="shared" si="5"/>
        <v>185/2</v>
      </c>
    </row>
    <row r="55" spans="1:13" ht="15.75" thickBot="1" x14ac:dyDescent="0.3">
      <c r="A55" s="4">
        <v>53</v>
      </c>
      <c r="B55" s="21" t="s">
        <v>10</v>
      </c>
      <c r="C55" s="18" t="s">
        <v>18</v>
      </c>
      <c r="D55" s="27" t="s">
        <v>217</v>
      </c>
      <c r="E55" s="4" t="s">
        <v>7</v>
      </c>
      <c r="F55" s="112">
        <v>32</v>
      </c>
      <c r="G55" s="4" t="s">
        <v>3</v>
      </c>
      <c r="H55" s="112">
        <v>851</v>
      </c>
      <c r="I55" s="112">
        <v>502</v>
      </c>
      <c r="J55" s="4"/>
      <c r="K55">
        <f t="shared" si="3"/>
        <v>4</v>
      </c>
      <c r="L55">
        <f t="shared" si="4"/>
        <v>190</v>
      </c>
      <c r="M55" t="str">
        <f t="shared" si="5"/>
        <v>190/2</v>
      </c>
    </row>
    <row r="56" spans="1:13" ht="15.75" thickBot="1" x14ac:dyDescent="0.3">
      <c r="A56" s="4">
        <v>54</v>
      </c>
      <c r="B56" s="21" t="s">
        <v>10</v>
      </c>
      <c r="C56" s="2" t="s">
        <v>10</v>
      </c>
      <c r="D56" s="31" t="s">
        <v>225</v>
      </c>
      <c r="E56" s="2" t="s">
        <v>4</v>
      </c>
      <c r="F56" s="119">
        <v>53</v>
      </c>
      <c r="G56" s="4" t="s">
        <v>3</v>
      </c>
      <c r="H56" s="112">
        <v>1724</v>
      </c>
      <c r="I56" s="112">
        <v>502</v>
      </c>
      <c r="J56" s="5"/>
      <c r="K56">
        <f t="shared" si="3"/>
        <v>4</v>
      </c>
      <c r="L56">
        <f t="shared" si="4"/>
        <v>191</v>
      </c>
      <c r="M56" t="str">
        <f t="shared" si="5"/>
        <v>191/1</v>
      </c>
    </row>
    <row r="57" spans="1:13" ht="15.75" thickBot="1" x14ac:dyDescent="0.3">
      <c r="A57" s="4">
        <v>55</v>
      </c>
      <c r="B57" s="21" t="s">
        <v>10</v>
      </c>
      <c r="C57" s="18" t="s">
        <v>19</v>
      </c>
      <c r="D57" s="27" t="s">
        <v>216</v>
      </c>
      <c r="E57" s="8" t="s">
        <v>2</v>
      </c>
      <c r="F57" s="112">
        <v>575</v>
      </c>
      <c r="G57" s="4" t="s">
        <v>3</v>
      </c>
      <c r="H57" s="112">
        <v>512</v>
      </c>
      <c r="I57" s="119">
        <v>502</v>
      </c>
      <c r="J57" s="4" t="s">
        <v>297</v>
      </c>
      <c r="K57">
        <f t="shared" si="3"/>
        <v>4</v>
      </c>
      <c r="L57">
        <f t="shared" si="4"/>
        <v>192</v>
      </c>
      <c r="M57" t="str">
        <f t="shared" si="5"/>
        <v>192/2</v>
      </c>
    </row>
    <row r="58" spans="1:13" ht="15.75" thickBot="1" x14ac:dyDescent="0.3">
      <c r="A58" s="5">
        <v>56</v>
      </c>
      <c r="B58" s="22" t="s">
        <v>10</v>
      </c>
      <c r="C58" s="2" t="s">
        <v>10</v>
      </c>
      <c r="D58" s="31" t="s">
        <v>166</v>
      </c>
      <c r="E58" s="8" t="s">
        <v>296</v>
      </c>
      <c r="F58" s="119">
        <v>1960</v>
      </c>
      <c r="G58" s="4" t="s">
        <v>424</v>
      </c>
      <c r="H58" s="112">
        <v>487</v>
      </c>
      <c r="I58" s="112">
        <v>1170</v>
      </c>
      <c r="J58" s="34" t="s">
        <v>425</v>
      </c>
      <c r="K58">
        <f t="shared" si="3"/>
        <v>4</v>
      </c>
      <c r="L58">
        <f t="shared" si="4"/>
        <v>193</v>
      </c>
      <c r="M58" t="str">
        <f t="shared" si="5"/>
        <v>193/1</v>
      </c>
    </row>
    <row r="59" spans="1:13" ht="15.75" thickBot="1" x14ac:dyDescent="0.3">
      <c r="A59" s="4">
        <v>57</v>
      </c>
      <c r="B59" s="21" t="s">
        <v>10</v>
      </c>
      <c r="C59" s="8" t="s">
        <v>10</v>
      </c>
      <c r="D59" s="27" t="s">
        <v>226</v>
      </c>
      <c r="E59" s="8" t="s">
        <v>7</v>
      </c>
      <c r="F59" s="112">
        <v>76</v>
      </c>
      <c r="G59" s="4" t="s">
        <v>3</v>
      </c>
      <c r="H59" s="112">
        <v>1724</v>
      </c>
      <c r="I59" s="119">
        <v>502</v>
      </c>
      <c r="J59" s="4"/>
      <c r="K59">
        <f t="shared" si="3"/>
        <v>999</v>
      </c>
      <c r="L59">
        <f t="shared" si="4"/>
        <v>199</v>
      </c>
      <c r="M59" t="str">
        <f t="shared" si="5"/>
        <v>199</v>
      </c>
    </row>
    <row r="60" spans="1:13" ht="15.75" thickBot="1" x14ac:dyDescent="0.3">
      <c r="A60" s="4">
        <v>58</v>
      </c>
      <c r="B60" s="23" t="s">
        <v>10</v>
      </c>
      <c r="C60" s="2" t="s">
        <v>10</v>
      </c>
      <c r="D60" s="31" t="s">
        <v>107</v>
      </c>
      <c r="E60" s="8" t="s">
        <v>108</v>
      </c>
      <c r="F60" s="119">
        <v>28</v>
      </c>
      <c r="G60" s="4" t="s">
        <v>3</v>
      </c>
      <c r="H60" s="112">
        <v>1694</v>
      </c>
      <c r="I60" s="112">
        <v>826</v>
      </c>
      <c r="J60" s="5"/>
      <c r="K60">
        <f t="shared" si="3"/>
        <v>4</v>
      </c>
      <c r="L60">
        <f t="shared" si="4"/>
        <v>207</v>
      </c>
      <c r="M60" t="str">
        <f t="shared" si="5"/>
        <v>207/1</v>
      </c>
    </row>
    <row r="61" spans="1:13" ht="15.75" thickBot="1" x14ac:dyDescent="0.3">
      <c r="A61" s="4">
        <v>59</v>
      </c>
      <c r="B61" s="21" t="s">
        <v>10</v>
      </c>
      <c r="C61" s="18" t="s">
        <v>17</v>
      </c>
      <c r="D61" s="27" t="s">
        <v>230</v>
      </c>
      <c r="E61" s="8" t="s">
        <v>7</v>
      </c>
      <c r="F61" s="112">
        <v>25</v>
      </c>
      <c r="G61" s="4" t="s">
        <v>3</v>
      </c>
      <c r="H61" s="112">
        <v>851</v>
      </c>
      <c r="I61" s="112">
        <v>502</v>
      </c>
      <c r="J61" s="4"/>
      <c r="K61">
        <f t="shared" si="3"/>
        <v>4</v>
      </c>
      <c r="L61">
        <f t="shared" si="4"/>
        <v>215</v>
      </c>
      <c r="M61" t="str">
        <f t="shared" si="5"/>
        <v>215/2</v>
      </c>
    </row>
    <row r="62" spans="1:13" ht="15.75" thickBot="1" x14ac:dyDescent="0.3">
      <c r="A62" s="5">
        <v>60</v>
      </c>
      <c r="B62" s="21" t="s">
        <v>10</v>
      </c>
      <c r="C62" s="35" t="s">
        <v>17</v>
      </c>
      <c r="D62" s="31" t="s">
        <v>245</v>
      </c>
      <c r="E62" s="8" t="s">
        <v>241</v>
      </c>
      <c r="F62" s="119">
        <v>12</v>
      </c>
      <c r="G62" s="4" t="s">
        <v>423</v>
      </c>
      <c r="H62" s="112">
        <v>1668</v>
      </c>
      <c r="I62" s="112">
        <v>791</v>
      </c>
      <c r="J62" s="5"/>
      <c r="K62">
        <f t="shared" si="3"/>
        <v>4</v>
      </c>
      <c r="L62">
        <f t="shared" si="4"/>
        <v>215</v>
      </c>
      <c r="M62" t="str">
        <f t="shared" si="5"/>
        <v>215/3</v>
      </c>
    </row>
    <row r="63" spans="1:13" ht="15.75" thickBot="1" x14ac:dyDescent="0.3">
      <c r="A63" s="4">
        <v>61</v>
      </c>
      <c r="B63" s="21" t="s">
        <v>10</v>
      </c>
      <c r="C63" s="18" t="s">
        <v>183</v>
      </c>
      <c r="D63" s="27" t="s">
        <v>171</v>
      </c>
      <c r="E63" s="8" t="s">
        <v>7</v>
      </c>
      <c r="F63" s="112">
        <v>86</v>
      </c>
      <c r="G63" s="4" t="s">
        <v>3</v>
      </c>
      <c r="H63" s="112">
        <v>1736</v>
      </c>
      <c r="I63" s="112">
        <v>502</v>
      </c>
      <c r="J63" s="4"/>
      <c r="K63">
        <f t="shared" si="3"/>
        <v>999</v>
      </c>
      <c r="L63">
        <f t="shared" si="4"/>
        <v>217</v>
      </c>
      <c r="M63" t="str">
        <f t="shared" si="5"/>
        <v>217</v>
      </c>
    </row>
    <row r="64" spans="1:13" ht="15.75" thickBot="1" x14ac:dyDescent="0.3">
      <c r="A64" s="5">
        <v>62</v>
      </c>
      <c r="B64" s="21" t="s">
        <v>10</v>
      </c>
      <c r="C64" s="18" t="s">
        <v>266</v>
      </c>
      <c r="D64" s="27" t="s">
        <v>258</v>
      </c>
      <c r="E64" s="8" t="s">
        <v>7</v>
      </c>
      <c r="F64" s="112">
        <v>32</v>
      </c>
      <c r="G64" s="153" t="s">
        <v>426</v>
      </c>
      <c r="H64" s="112">
        <v>834</v>
      </c>
      <c r="I64" s="112">
        <v>764</v>
      </c>
      <c r="J64" s="33" t="s">
        <v>288</v>
      </c>
      <c r="K64">
        <f t="shared" si="3"/>
        <v>4</v>
      </c>
      <c r="L64">
        <f t="shared" si="4"/>
        <v>244</v>
      </c>
      <c r="M64" t="str">
        <f t="shared" si="5"/>
        <v>244/1</v>
      </c>
    </row>
    <row r="65" spans="1:13" ht="15.75" thickBot="1" x14ac:dyDescent="0.3">
      <c r="A65" s="4">
        <v>63</v>
      </c>
      <c r="B65" s="23" t="s">
        <v>10</v>
      </c>
      <c r="C65" s="2" t="s">
        <v>10</v>
      </c>
      <c r="D65" s="31" t="s">
        <v>231</v>
      </c>
      <c r="E65" s="6" t="s">
        <v>7</v>
      </c>
      <c r="F65" s="119">
        <v>18</v>
      </c>
      <c r="G65" s="12" t="s">
        <v>3</v>
      </c>
      <c r="H65" s="115">
        <v>1170</v>
      </c>
      <c r="I65" s="115">
        <v>826</v>
      </c>
      <c r="J65" s="5"/>
      <c r="K65">
        <f t="shared" si="3"/>
        <v>4</v>
      </c>
      <c r="L65">
        <f t="shared" si="4"/>
        <v>224</v>
      </c>
      <c r="M65" t="str">
        <f t="shared" si="5"/>
        <v>224/3</v>
      </c>
    </row>
    <row r="66" spans="1:13" ht="15.75" thickBot="1" x14ac:dyDescent="0.3">
      <c r="A66" s="4">
        <v>64</v>
      </c>
      <c r="B66" s="21" t="s">
        <v>10</v>
      </c>
      <c r="C66" s="8" t="s">
        <v>10</v>
      </c>
      <c r="D66" s="27" t="s">
        <v>243</v>
      </c>
      <c r="E66" s="8" t="s">
        <v>244</v>
      </c>
      <c r="F66" s="112">
        <v>40</v>
      </c>
      <c r="G66" s="33" t="s">
        <v>288</v>
      </c>
      <c r="H66" s="112">
        <v>834</v>
      </c>
      <c r="I66" s="112">
        <v>214</v>
      </c>
      <c r="J66" s="132" t="s">
        <v>407</v>
      </c>
      <c r="K66">
        <f t="shared" ref="K66:K100" si="6">IFERROR(FIND("/",M66),999)</f>
        <v>4</v>
      </c>
      <c r="L66">
        <f t="shared" ref="L66:L100" si="7">LEFT(M66,K66-1)*1</f>
        <v>224</v>
      </c>
      <c r="M66" t="str">
        <f t="shared" ref="M66:M100" si="8">TRIM(SUBSTITUTE(D66,"zgr.",""))</f>
        <v>224/5</v>
      </c>
    </row>
    <row r="67" spans="1:13" ht="15.75" thickBot="1" x14ac:dyDescent="0.3">
      <c r="A67" s="4">
        <v>65</v>
      </c>
      <c r="B67" s="21" t="s">
        <v>10</v>
      </c>
      <c r="C67" s="35" t="s">
        <v>37</v>
      </c>
      <c r="D67" s="31" t="s">
        <v>232</v>
      </c>
      <c r="E67" s="2" t="s">
        <v>7</v>
      </c>
      <c r="F67" s="119">
        <v>40</v>
      </c>
      <c r="G67" s="4" t="s">
        <v>3</v>
      </c>
      <c r="H67" s="112">
        <v>1694</v>
      </c>
      <c r="I67" s="112">
        <v>826</v>
      </c>
      <c r="J67" s="5"/>
      <c r="K67">
        <f t="shared" si="6"/>
        <v>999</v>
      </c>
      <c r="L67">
        <f t="shared" si="7"/>
        <v>251</v>
      </c>
      <c r="M67" t="str">
        <f t="shared" si="8"/>
        <v>251</v>
      </c>
    </row>
    <row r="68" spans="1:13" ht="15.75" thickBot="1" x14ac:dyDescent="0.3">
      <c r="A68" s="5">
        <v>66</v>
      </c>
      <c r="B68" s="21" t="s">
        <v>10</v>
      </c>
      <c r="C68" s="18" t="s">
        <v>38</v>
      </c>
      <c r="D68" s="27" t="s">
        <v>233</v>
      </c>
      <c r="E68" s="8" t="s">
        <v>7</v>
      </c>
      <c r="F68" s="112">
        <v>29</v>
      </c>
      <c r="G68" s="4" t="s">
        <v>3</v>
      </c>
      <c r="H68" s="112">
        <v>1694</v>
      </c>
      <c r="I68" s="112">
        <v>826</v>
      </c>
      <c r="J68" s="4"/>
      <c r="K68">
        <f t="shared" si="6"/>
        <v>999</v>
      </c>
      <c r="L68">
        <f t="shared" si="7"/>
        <v>252</v>
      </c>
      <c r="M68" t="str">
        <f t="shared" si="8"/>
        <v>252</v>
      </c>
    </row>
    <row r="69" spans="1:13" ht="15.75" thickBot="1" x14ac:dyDescent="0.3">
      <c r="A69" s="4">
        <v>67</v>
      </c>
      <c r="B69" s="21" t="s">
        <v>10</v>
      </c>
      <c r="C69" s="2" t="s">
        <v>39</v>
      </c>
      <c r="D69" s="31" t="s">
        <v>234</v>
      </c>
      <c r="E69" s="2" t="s">
        <v>7</v>
      </c>
      <c r="F69" s="119">
        <v>55</v>
      </c>
      <c r="G69" s="4" t="s">
        <v>3</v>
      </c>
      <c r="H69" s="113">
        <v>677</v>
      </c>
      <c r="I69" s="112">
        <v>826</v>
      </c>
      <c r="J69" s="5"/>
      <c r="K69">
        <f t="shared" si="6"/>
        <v>4</v>
      </c>
      <c r="L69">
        <f t="shared" si="7"/>
        <v>255</v>
      </c>
      <c r="M69" t="str">
        <f t="shared" si="8"/>
        <v>255/3</v>
      </c>
    </row>
    <row r="70" spans="1:13" ht="15.75" thickBot="1" x14ac:dyDescent="0.3">
      <c r="A70" s="4">
        <v>68</v>
      </c>
      <c r="B70" s="21" t="s">
        <v>10</v>
      </c>
      <c r="C70" s="8" t="s">
        <v>10</v>
      </c>
      <c r="D70" s="27" t="s">
        <v>240</v>
      </c>
      <c r="E70" s="8" t="s">
        <v>241</v>
      </c>
      <c r="F70" s="112">
        <v>43</v>
      </c>
      <c r="G70" s="4" t="s">
        <v>3</v>
      </c>
      <c r="H70" s="112">
        <v>1724</v>
      </c>
      <c r="I70" s="112">
        <v>318</v>
      </c>
      <c r="J70" s="4"/>
      <c r="K70">
        <f t="shared" si="6"/>
        <v>999</v>
      </c>
      <c r="L70">
        <f t="shared" si="7"/>
        <v>259</v>
      </c>
      <c r="M70" t="str">
        <f t="shared" si="8"/>
        <v>259</v>
      </c>
    </row>
    <row r="71" spans="1:13" ht="15.75" thickBot="1" x14ac:dyDescent="0.3">
      <c r="A71" s="4">
        <v>69</v>
      </c>
      <c r="B71" s="21" t="s">
        <v>10</v>
      </c>
      <c r="C71" s="2" t="s">
        <v>10</v>
      </c>
      <c r="D71" s="31" t="s">
        <v>242</v>
      </c>
      <c r="E71" s="2" t="s">
        <v>241</v>
      </c>
      <c r="F71" s="119">
        <v>40</v>
      </c>
      <c r="G71" s="4" t="s">
        <v>3</v>
      </c>
      <c r="H71" s="112">
        <v>1724</v>
      </c>
      <c r="I71" s="112">
        <v>502</v>
      </c>
      <c r="J71" s="5"/>
      <c r="K71">
        <f t="shared" si="6"/>
        <v>999</v>
      </c>
      <c r="L71">
        <f t="shared" si="7"/>
        <v>262</v>
      </c>
      <c r="M71" t="str">
        <f t="shared" si="8"/>
        <v>262</v>
      </c>
    </row>
    <row r="72" spans="1:13" ht="15.75" thickBot="1" x14ac:dyDescent="0.3">
      <c r="A72" s="5">
        <v>70</v>
      </c>
      <c r="B72" s="21" t="s">
        <v>10</v>
      </c>
      <c r="C72" s="18" t="s">
        <v>15</v>
      </c>
      <c r="D72" s="27" t="s">
        <v>228</v>
      </c>
      <c r="E72" s="8" t="s">
        <v>7</v>
      </c>
      <c r="F72" s="112">
        <v>396</v>
      </c>
      <c r="G72" s="4" t="s">
        <v>3</v>
      </c>
      <c r="H72" s="112">
        <v>851</v>
      </c>
      <c r="I72" s="112">
        <v>502</v>
      </c>
      <c r="J72" s="4" t="s">
        <v>229</v>
      </c>
      <c r="K72">
        <f t="shared" si="6"/>
        <v>999</v>
      </c>
      <c r="L72">
        <f t="shared" si="7"/>
        <v>267</v>
      </c>
      <c r="M72" t="str">
        <f t="shared" si="8"/>
        <v>267</v>
      </c>
    </row>
    <row r="73" spans="1:13" ht="15.75" thickBot="1" x14ac:dyDescent="0.3">
      <c r="A73" s="4">
        <v>71</v>
      </c>
      <c r="B73" s="21" t="s">
        <v>10</v>
      </c>
      <c r="C73" s="35" t="s">
        <v>15</v>
      </c>
      <c r="D73" s="31" t="s">
        <v>246</v>
      </c>
      <c r="E73" s="2" t="s">
        <v>247</v>
      </c>
      <c r="F73" s="119">
        <v>36</v>
      </c>
      <c r="G73" s="4" t="s">
        <v>427</v>
      </c>
      <c r="H73" s="112">
        <v>602</v>
      </c>
      <c r="I73" s="112">
        <v>1190</v>
      </c>
      <c r="J73" s="5"/>
      <c r="K73">
        <f t="shared" si="6"/>
        <v>4</v>
      </c>
      <c r="L73">
        <f t="shared" si="7"/>
        <v>268</v>
      </c>
      <c r="M73" t="str">
        <f t="shared" si="8"/>
        <v>268/5</v>
      </c>
    </row>
    <row r="74" spans="1:13" ht="15.75" thickBot="1" x14ac:dyDescent="0.3">
      <c r="A74" s="4">
        <v>72</v>
      </c>
      <c r="B74" s="21" t="s">
        <v>10</v>
      </c>
      <c r="C74" s="8" t="s">
        <v>10</v>
      </c>
      <c r="D74" s="27" t="s">
        <v>235</v>
      </c>
      <c r="E74" s="8" t="s">
        <v>7</v>
      </c>
      <c r="F74" s="112">
        <v>43</v>
      </c>
      <c r="G74" s="4" t="s">
        <v>3</v>
      </c>
      <c r="H74" s="112">
        <v>569</v>
      </c>
      <c r="I74" s="112">
        <v>826</v>
      </c>
      <c r="J74" s="4"/>
      <c r="K74">
        <f t="shared" si="6"/>
        <v>999</v>
      </c>
      <c r="L74">
        <f t="shared" si="7"/>
        <v>280</v>
      </c>
      <c r="M74" t="str">
        <f t="shared" si="8"/>
        <v>280</v>
      </c>
    </row>
    <row r="75" spans="1:13" ht="15.75" thickBot="1" x14ac:dyDescent="0.3">
      <c r="A75" s="4">
        <v>73</v>
      </c>
      <c r="B75" s="21" t="s">
        <v>10</v>
      </c>
      <c r="C75" s="35" t="s">
        <v>40</v>
      </c>
      <c r="D75" s="31" t="s">
        <v>236</v>
      </c>
      <c r="E75" s="2" t="s">
        <v>7</v>
      </c>
      <c r="F75" s="119">
        <v>151</v>
      </c>
      <c r="G75" s="4" t="s">
        <v>3</v>
      </c>
      <c r="H75" s="112">
        <v>1021</v>
      </c>
      <c r="I75" s="112">
        <v>826</v>
      </c>
      <c r="J75" s="5"/>
      <c r="K75">
        <f t="shared" si="6"/>
        <v>999</v>
      </c>
      <c r="L75">
        <f t="shared" si="7"/>
        <v>281</v>
      </c>
      <c r="M75" t="str">
        <f t="shared" si="8"/>
        <v>281</v>
      </c>
    </row>
    <row r="76" spans="1:13" ht="15.75" thickBot="1" x14ac:dyDescent="0.3">
      <c r="A76" s="5">
        <v>74</v>
      </c>
      <c r="B76" s="21" t="s">
        <v>10</v>
      </c>
      <c r="C76" s="8" t="s">
        <v>10</v>
      </c>
      <c r="D76" s="27" t="s">
        <v>237</v>
      </c>
      <c r="E76" s="8" t="s">
        <v>7</v>
      </c>
      <c r="F76" s="112">
        <v>72</v>
      </c>
      <c r="G76" s="4" t="s">
        <v>3</v>
      </c>
      <c r="H76" s="112">
        <v>1709</v>
      </c>
      <c r="I76" s="112">
        <v>826</v>
      </c>
      <c r="J76" s="4"/>
      <c r="K76">
        <f t="shared" si="6"/>
        <v>999</v>
      </c>
      <c r="L76">
        <f t="shared" si="7"/>
        <v>287</v>
      </c>
      <c r="M76" t="str">
        <f t="shared" si="8"/>
        <v>287</v>
      </c>
    </row>
    <row r="77" spans="1:13" ht="15.75" thickBot="1" x14ac:dyDescent="0.3">
      <c r="A77" s="4">
        <v>75</v>
      </c>
      <c r="B77" s="21" t="s">
        <v>10</v>
      </c>
      <c r="C77" s="6" t="s">
        <v>24</v>
      </c>
      <c r="D77" s="32" t="s">
        <v>238</v>
      </c>
      <c r="E77" s="6" t="s">
        <v>7</v>
      </c>
      <c r="F77" s="115">
        <v>22</v>
      </c>
      <c r="G77" s="4" t="s">
        <v>3</v>
      </c>
      <c r="H77" s="112">
        <v>1694</v>
      </c>
      <c r="I77" s="115">
        <v>826</v>
      </c>
      <c r="J77" s="12"/>
      <c r="K77">
        <f t="shared" si="6"/>
        <v>4</v>
      </c>
      <c r="L77">
        <f t="shared" si="7"/>
        <v>291</v>
      </c>
      <c r="M77" t="str">
        <f t="shared" si="8"/>
        <v>291/1</v>
      </c>
    </row>
    <row r="78" spans="1:13" ht="15.75" thickBot="1" x14ac:dyDescent="0.3">
      <c r="A78" s="5">
        <v>76</v>
      </c>
      <c r="B78" s="21" t="s">
        <v>10</v>
      </c>
      <c r="C78" s="18" t="s">
        <v>21</v>
      </c>
      <c r="D78" s="27" t="s">
        <v>239</v>
      </c>
      <c r="E78" s="8" t="s">
        <v>7</v>
      </c>
      <c r="F78" s="112">
        <v>18</v>
      </c>
      <c r="G78" s="4" t="s">
        <v>3</v>
      </c>
      <c r="H78" s="112">
        <v>1694</v>
      </c>
      <c r="I78" s="112">
        <v>826</v>
      </c>
      <c r="J78" s="4"/>
      <c r="K78">
        <f t="shared" si="6"/>
        <v>4</v>
      </c>
      <c r="L78">
        <f t="shared" si="7"/>
        <v>291</v>
      </c>
      <c r="M78" t="str">
        <f t="shared" si="8"/>
        <v>291/2</v>
      </c>
    </row>
    <row r="79" spans="1:13" s="41" customFormat="1" ht="24.75" thickBot="1" x14ac:dyDescent="0.3">
      <c r="A79" s="37">
        <v>77</v>
      </c>
      <c r="B79" s="38" t="s">
        <v>10</v>
      </c>
      <c r="C79" s="49" t="s">
        <v>267</v>
      </c>
      <c r="D79" s="40" t="s">
        <v>261</v>
      </c>
      <c r="E79" s="49" t="s">
        <v>199</v>
      </c>
      <c r="F79" s="118">
        <v>68</v>
      </c>
      <c r="G79" s="154" t="s">
        <v>428</v>
      </c>
      <c r="H79" s="118">
        <v>25</v>
      </c>
      <c r="I79" s="118">
        <v>1057</v>
      </c>
      <c r="J79" s="51" t="s">
        <v>307</v>
      </c>
      <c r="K79" s="41">
        <f t="shared" si="6"/>
        <v>999</v>
      </c>
      <c r="L79" s="41">
        <f t="shared" si="7"/>
        <v>311</v>
      </c>
      <c r="M79" s="41" t="str">
        <f t="shared" si="8"/>
        <v>311</v>
      </c>
    </row>
    <row r="80" spans="1:13" ht="15.75" thickBot="1" x14ac:dyDescent="0.3">
      <c r="A80" s="4">
        <v>78</v>
      </c>
      <c r="B80" s="21" t="s">
        <v>10</v>
      </c>
      <c r="C80" s="8" t="s">
        <v>138</v>
      </c>
      <c r="D80" s="27" t="s">
        <v>259</v>
      </c>
      <c r="E80" s="8" t="s">
        <v>6</v>
      </c>
      <c r="F80" s="112">
        <v>254</v>
      </c>
      <c r="G80" s="4" t="s">
        <v>3</v>
      </c>
      <c r="H80" s="112">
        <v>2127</v>
      </c>
      <c r="I80" s="112">
        <v>30</v>
      </c>
      <c r="J80" s="4"/>
      <c r="K80">
        <f t="shared" si="6"/>
        <v>4</v>
      </c>
      <c r="L80">
        <f t="shared" si="7"/>
        <v>324</v>
      </c>
      <c r="M80" t="str">
        <f t="shared" si="8"/>
        <v>324/2</v>
      </c>
    </row>
    <row r="81" spans="1:13" ht="15.75" thickBot="1" x14ac:dyDescent="0.3">
      <c r="A81" s="4">
        <v>79</v>
      </c>
      <c r="B81" s="21" t="s">
        <v>10</v>
      </c>
      <c r="C81" s="8" t="s">
        <v>138</v>
      </c>
      <c r="D81" s="27" t="s">
        <v>268</v>
      </c>
      <c r="E81" s="8" t="s">
        <v>7</v>
      </c>
      <c r="F81" s="112">
        <v>46</v>
      </c>
      <c r="G81" s="4" t="s">
        <v>3</v>
      </c>
      <c r="H81" s="112">
        <v>2127</v>
      </c>
      <c r="I81" s="112">
        <v>30</v>
      </c>
      <c r="J81" s="4"/>
      <c r="K81">
        <f t="shared" si="6"/>
        <v>4</v>
      </c>
      <c r="L81">
        <f t="shared" si="7"/>
        <v>324</v>
      </c>
      <c r="M81" t="str">
        <f t="shared" si="8"/>
        <v>324/4</v>
      </c>
    </row>
    <row r="82" spans="1:13" ht="15.75" thickBot="1" x14ac:dyDescent="0.3">
      <c r="A82" s="5">
        <v>80</v>
      </c>
      <c r="B82" s="21" t="s">
        <v>10</v>
      </c>
      <c r="C82" s="8" t="s">
        <v>138</v>
      </c>
      <c r="D82" s="31" t="s">
        <v>269</v>
      </c>
      <c r="E82" s="2" t="s">
        <v>7</v>
      </c>
      <c r="F82" s="119">
        <v>28</v>
      </c>
      <c r="G82" s="4" t="s">
        <v>3</v>
      </c>
      <c r="H82" s="115">
        <v>2127</v>
      </c>
      <c r="I82" s="119">
        <v>30</v>
      </c>
      <c r="J82" s="5"/>
      <c r="K82">
        <f t="shared" si="6"/>
        <v>4</v>
      </c>
      <c r="L82">
        <f t="shared" si="7"/>
        <v>324</v>
      </c>
      <c r="M82" t="str">
        <f t="shared" si="8"/>
        <v>324/5</v>
      </c>
    </row>
    <row r="83" spans="1:13" s="41" customFormat="1" ht="30.75" thickBot="1" x14ac:dyDescent="0.3">
      <c r="A83" s="37">
        <v>81</v>
      </c>
      <c r="B83" s="38" t="s">
        <v>10</v>
      </c>
      <c r="C83" s="49" t="s">
        <v>138</v>
      </c>
      <c r="D83" s="40" t="s">
        <v>137</v>
      </c>
      <c r="E83" s="52" t="s">
        <v>298</v>
      </c>
      <c r="F83" s="118">
        <v>209</v>
      </c>
      <c r="G83" s="37" t="s">
        <v>3</v>
      </c>
      <c r="H83" s="118">
        <v>2127</v>
      </c>
      <c r="I83" s="118">
        <v>30</v>
      </c>
      <c r="J83" s="37"/>
      <c r="K83" s="41">
        <f t="shared" si="6"/>
        <v>999</v>
      </c>
      <c r="L83" s="41">
        <f t="shared" si="7"/>
        <v>325</v>
      </c>
      <c r="M83" s="41" t="str">
        <f t="shared" si="8"/>
        <v>325</v>
      </c>
    </row>
    <row r="84" spans="1:13" s="41" customFormat="1" ht="60.75" thickBot="1" x14ac:dyDescent="0.3">
      <c r="A84" s="37">
        <v>82</v>
      </c>
      <c r="B84" s="38" t="s">
        <v>10</v>
      </c>
      <c r="C84" s="48" t="s">
        <v>113</v>
      </c>
      <c r="D84" s="40" t="s">
        <v>124</v>
      </c>
      <c r="E84" s="52" t="s">
        <v>276</v>
      </c>
      <c r="F84" s="118">
        <v>360</v>
      </c>
      <c r="G84" s="37" t="s">
        <v>429</v>
      </c>
      <c r="H84" s="118">
        <v>2121</v>
      </c>
      <c r="I84" s="118">
        <v>502</v>
      </c>
      <c r="J84" s="37"/>
      <c r="K84" s="41">
        <f t="shared" si="6"/>
        <v>999</v>
      </c>
      <c r="L84" s="41">
        <f t="shared" si="7"/>
        <v>373</v>
      </c>
      <c r="M84" s="41" t="str">
        <f t="shared" si="8"/>
        <v>373</v>
      </c>
    </row>
    <row r="85" spans="1:13" ht="15.75" thickBot="1" x14ac:dyDescent="0.3">
      <c r="A85" s="4">
        <v>83</v>
      </c>
      <c r="B85" s="21" t="s">
        <v>10</v>
      </c>
      <c r="C85" s="35" t="s">
        <v>114</v>
      </c>
      <c r="D85" s="31" t="s">
        <v>105</v>
      </c>
      <c r="E85" s="2" t="s">
        <v>7</v>
      </c>
      <c r="F85" s="119">
        <v>58</v>
      </c>
      <c r="G85" s="4" t="s">
        <v>3</v>
      </c>
      <c r="H85" s="112">
        <v>2077</v>
      </c>
      <c r="I85" s="119">
        <v>501</v>
      </c>
      <c r="J85" s="5"/>
      <c r="K85">
        <f t="shared" si="6"/>
        <v>999</v>
      </c>
      <c r="L85">
        <f t="shared" si="7"/>
        <v>387</v>
      </c>
      <c r="M85" t="str">
        <f t="shared" si="8"/>
        <v>387</v>
      </c>
    </row>
    <row r="86" spans="1:13" ht="15.75" thickBot="1" x14ac:dyDescent="0.3">
      <c r="A86" s="5">
        <v>84</v>
      </c>
      <c r="B86" s="21" t="s">
        <v>10</v>
      </c>
      <c r="C86" s="8" t="s">
        <v>249</v>
      </c>
      <c r="D86" s="27" t="s">
        <v>248</v>
      </c>
      <c r="E86" s="8" t="s">
        <v>2</v>
      </c>
      <c r="F86" s="112">
        <v>23</v>
      </c>
      <c r="G86" s="4" t="s">
        <v>3</v>
      </c>
      <c r="H86" s="112">
        <v>2126</v>
      </c>
      <c r="I86" s="112">
        <v>912</v>
      </c>
      <c r="J86" s="4"/>
      <c r="K86">
        <f t="shared" si="6"/>
        <v>999</v>
      </c>
      <c r="L86">
        <f t="shared" si="7"/>
        <v>393</v>
      </c>
      <c r="M86" t="str">
        <f t="shared" si="8"/>
        <v>393</v>
      </c>
    </row>
    <row r="87" spans="1:13" ht="15.75" thickBot="1" x14ac:dyDescent="0.3">
      <c r="A87" s="4">
        <v>85</v>
      </c>
      <c r="B87" s="21" t="s">
        <v>10</v>
      </c>
      <c r="C87" s="8" t="s">
        <v>24</v>
      </c>
      <c r="D87" s="27" t="s">
        <v>188</v>
      </c>
      <c r="E87" s="8" t="s">
        <v>7</v>
      </c>
      <c r="F87" s="112">
        <v>420</v>
      </c>
      <c r="G87" s="4" t="s">
        <v>274</v>
      </c>
      <c r="H87" s="112">
        <v>137</v>
      </c>
      <c r="I87" s="112">
        <v>502</v>
      </c>
      <c r="J87" s="4" t="s">
        <v>277</v>
      </c>
      <c r="K87">
        <f t="shared" si="6"/>
        <v>999</v>
      </c>
      <c r="L87">
        <f t="shared" si="7"/>
        <v>403</v>
      </c>
      <c r="M87" t="str">
        <f t="shared" si="8"/>
        <v>403</v>
      </c>
    </row>
    <row r="88" spans="1:13" ht="15.75" thickBot="1" x14ac:dyDescent="0.3">
      <c r="A88" s="4">
        <v>86</v>
      </c>
      <c r="B88" s="21" t="s">
        <v>10</v>
      </c>
      <c r="C88" s="2" t="s">
        <v>10</v>
      </c>
      <c r="D88" s="31" t="s">
        <v>252</v>
      </c>
      <c r="E88" s="2" t="s">
        <v>86</v>
      </c>
      <c r="F88" s="119">
        <v>24</v>
      </c>
      <c r="G88" s="4" t="s">
        <v>421</v>
      </c>
      <c r="H88" s="112">
        <v>447</v>
      </c>
      <c r="I88" s="119">
        <v>1065</v>
      </c>
      <c r="J88" s="12"/>
      <c r="K88">
        <f t="shared" si="6"/>
        <v>999</v>
      </c>
      <c r="L88">
        <f t="shared" si="7"/>
        <v>432</v>
      </c>
      <c r="M88" t="str">
        <f t="shared" si="8"/>
        <v>432</v>
      </c>
    </row>
    <row r="89" spans="1:13" ht="15.75" thickBot="1" x14ac:dyDescent="0.3">
      <c r="A89" s="4">
        <v>87</v>
      </c>
      <c r="B89" s="21" t="s">
        <v>10</v>
      </c>
      <c r="C89" s="8" t="s">
        <v>250</v>
      </c>
      <c r="D89" s="27" t="s">
        <v>106</v>
      </c>
      <c r="E89" s="8" t="s">
        <v>251</v>
      </c>
      <c r="F89" s="112">
        <v>4</v>
      </c>
      <c r="G89" s="4" t="s">
        <v>3</v>
      </c>
      <c r="H89" s="112">
        <v>2254</v>
      </c>
      <c r="I89" s="112">
        <v>508</v>
      </c>
      <c r="J89" s="9"/>
      <c r="K89">
        <f t="shared" si="6"/>
        <v>999</v>
      </c>
      <c r="L89">
        <f t="shared" si="7"/>
        <v>442</v>
      </c>
      <c r="M89" t="str">
        <f t="shared" si="8"/>
        <v>442</v>
      </c>
    </row>
    <row r="90" spans="1:13" ht="15.75" thickBot="1" x14ac:dyDescent="0.3">
      <c r="A90" s="5">
        <v>88</v>
      </c>
      <c r="B90" s="21" t="s">
        <v>10</v>
      </c>
      <c r="C90" s="18" t="s">
        <v>134</v>
      </c>
      <c r="D90" s="27" t="s">
        <v>131</v>
      </c>
      <c r="E90" s="8" t="s">
        <v>74</v>
      </c>
      <c r="F90" s="112">
        <v>56</v>
      </c>
      <c r="G90" s="4" t="s">
        <v>3</v>
      </c>
      <c r="H90" s="112">
        <v>2248</v>
      </c>
      <c r="I90" s="112">
        <v>502</v>
      </c>
      <c r="J90" s="9"/>
      <c r="K90">
        <f t="shared" si="6"/>
        <v>4</v>
      </c>
      <c r="L90">
        <f t="shared" si="7"/>
        <v>759</v>
      </c>
      <c r="M90" t="str">
        <f t="shared" si="8"/>
        <v>759/2</v>
      </c>
    </row>
    <row r="91" spans="1:13" ht="15.75" thickBot="1" x14ac:dyDescent="0.3">
      <c r="A91" s="4">
        <v>89</v>
      </c>
      <c r="B91" s="21" t="s">
        <v>10</v>
      </c>
      <c r="C91" s="8" t="s">
        <v>22</v>
      </c>
      <c r="D91" s="27" t="s">
        <v>160</v>
      </c>
      <c r="E91" s="8" t="s">
        <v>6</v>
      </c>
      <c r="F91" s="112">
        <v>18</v>
      </c>
      <c r="G91" s="4" t="s">
        <v>321</v>
      </c>
      <c r="H91" s="112">
        <v>180</v>
      </c>
      <c r="I91" s="112">
        <v>502</v>
      </c>
      <c r="J91" s="9"/>
      <c r="K91">
        <f t="shared" si="6"/>
        <v>4</v>
      </c>
      <c r="L91">
        <f t="shared" si="7"/>
        <v>759</v>
      </c>
      <c r="M91" t="str">
        <f t="shared" si="8"/>
        <v>759/3</v>
      </c>
    </row>
    <row r="92" spans="1:13" ht="15.75" thickBot="1" x14ac:dyDescent="0.3">
      <c r="A92" s="5">
        <v>90</v>
      </c>
      <c r="B92" s="21" t="s">
        <v>10</v>
      </c>
      <c r="C92" s="8" t="s">
        <v>22</v>
      </c>
      <c r="D92" s="27" t="s">
        <v>132</v>
      </c>
      <c r="E92" s="8" t="s">
        <v>74</v>
      </c>
      <c r="F92" s="112">
        <v>105</v>
      </c>
      <c r="G92" s="4" t="s">
        <v>3</v>
      </c>
      <c r="H92" s="112">
        <v>2248</v>
      </c>
      <c r="I92" s="112">
        <v>82</v>
      </c>
      <c r="J92" s="9"/>
      <c r="K92">
        <f t="shared" si="6"/>
        <v>4</v>
      </c>
      <c r="L92">
        <f t="shared" si="7"/>
        <v>760</v>
      </c>
      <c r="M92" t="str">
        <f t="shared" si="8"/>
        <v>760/2</v>
      </c>
    </row>
    <row r="93" spans="1:13" ht="15.75" thickBot="1" x14ac:dyDescent="0.3">
      <c r="A93" s="4">
        <v>91</v>
      </c>
      <c r="B93" s="21" t="s">
        <v>10</v>
      </c>
      <c r="C93" s="8" t="s">
        <v>140</v>
      </c>
      <c r="D93" s="27" t="s">
        <v>89</v>
      </c>
      <c r="E93" s="8" t="s">
        <v>74</v>
      </c>
      <c r="F93" s="112">
        <v>144</v>
      </c>
      <c r="G93" s="4" t="s">
        <v>411</v>
      </c>
      <c r="H93" s="112">
        <v>2099</v>
      </c>
      <c r="I93" s="112">
        <v>80</v>
      </c>
      <c r="J93" s="9"/>
      <c r="K93">
        <f t="shared" si="6"/>
        <v>4</v>
      </c>
      <c r="L93">
        <f t="shared" si="7"/>
        <v>820</v>
      </c>
      <c r="M93" t="str">
        <f t="shared" si="8"/>
        <v>820/11</v>
      </c>
    </row>
    <row r="94" spans="1:13" ht="15.75" thickBot="1" x14ac:dyDescent="0.3">
      <c r="A94" s="4">
        <v>92</v>
      </c>
      <c r="B94" s="21" t="s">
        <v>10</v>
      </c>
      <c r="C94" s="8" t="s">
        <v>140</v>
      </c>
      <c r="D94" s="27" t="s">
        <v>145</v>
      </c>
      <c r="E94" s="8" t="s">
        <v>6</v>
      </c>
      <c r="F94" s="112">
        <v>185</v>
      </c>
      <c r="G94" s="4" t="s">
        <v>410</v>
      </c>
      <c r="H94" s="112">
        <v>2100</v>
      </c>
      <c r="I94" s="112">
        <v>80</v>
      </c>
      <c r="J94" s="9"/>
      <c r="K94">
        <f t="shared" si="6"/>
        <v>4</v>
      </c>
      <c r="L94">
        <f t="shared" si="7"/>
        <v>820</v>
      </c>
      <c r="M94" t="str">
        <f t="shared" si="8"/>
        <v>820/12</v>
      </c>
    </row>
    <row r="95" spans="1:13" ht="15.75" thickBot="1" x14ac:dyDescent="0.3">
      <c r="A95" s="4">
        <v>93</v>
      </c>
      <c r="B95" s="21" t="s">
        <v>10</v>
      </c>
      <c r="C95" s="8" t="s">
        <v>140</v>
      </c>
      <c r="D95" s="27" t="s">
        <v>146</v>
      </c>
      <c r="E95" s="8" t="s">
        <v>6</v>
      </c>
      <c r="F95" s="112">
        <v>111</v>
      </c>
      <c r="G95" s="4" t="s">
        <v>410</v>
      </c>
      <c r="H95" s="112">
        <v>2100</v>
      </c>
      <c r="I95" s="112">
        <v>80</v>
      </c>
      <c r="J95" s="9"/>
      <c r="K95">
        <f t="shared" si="6"/>
        <v>4</v>
      </c>
      <c r="L95">
        <f t="shared" si="7"/>
        <v>820</v>
      </c>
      <c r="M95" t="str">
        <f t="shared" si="8"/>
        <v>820/4</v>
      </c>
    </row>
    <row r="96" spans="1:13" ht="15.75" thickBot="1" x14ac:dyDescent="0.3">
      <c r="A96" s="5">
        <v>94</v>
      </c>
      <c r="B96" s="21" t="s">
        <v>10</v>
      </c>
      <c r="C96" s="8" t="s">
        <v>140</v>
      </c>
      <c r="D96" s="27" t="s">
        <v>147</v>
      </c>
      <c r="E96" s="8" t="s">
        <v>6</v>
      </c>
      <c r="F96" s="112">
        <v>94</v>
      </c>
      <c r="G96" s="4" t="s">
        <v>410</v>
      </c>
      <c r="H96" s="112">
        <v>2098</v>
      </c>
      <c r="I96" s="112">
        <v>80</v>
      </c>
      <c r="J96" s="4"/>
      <c r="K96">
        <f t="shared" si="6"/>
        <v>4</v>
      </c>
      <c r="L96">
        <f t="shared" si="7"/>
        <v>820</v>
      </c>
      <c r="M96" t="str">
        <f t="shared" si="8"/>
        <v>820/5</v>
      </c>
    </row>
    <row r="97" spans="1:13" ht="15.75" thickBot="1" x14ac:dyDescent="0.3">
      <c r="A97" s="4">
        <v>95</v>
      </c>
      <c r="B97" s="21" t="s">
        <v>10</v>
      </c>
      <c r="C97" s="8" t="s">
        <v>140</v>
      </c>
      <c r="D97" s="27" t="s">
        <v>151</v>
      </c>
      <c r="E97" s="8" t="s">
        <v>6</v>
      </c>
      <c r="F97" s="112">
        <v>119</v>
      </c>
      <c r="G97" s="4" t="s">
        <v>411</v>
      </c>
      <c r="H97" s="112">
        <v>2099</v>
      </c>
      <c r="I97" s="112">
        <v>394</v>
      </c>
      <c r="J97" s="9"/>
      <c r="K97">
        <f t="shared" si="6"/>
        <v>4</v>
      </c>
      <c r="L97">
        <f t="shared" si="7"/>
        <v>820</v>
      </c>
      <c r="M97" t="str">
        <f t="shared" si="8"/>
        <v>820/6</v>
      </c>
    </row>
    <row r="98" spans="1:13" ht="15.75" thickBot="1" x14ac:dyDescent="0.3">
      <c r="A98" s="4">
        <v>96</v>
      </c>
      <c r="B98" s="21" t="s">
        <v>10</v>
      </c>
      <c r="C98" s="8" t="s">
        <v>140</v>
      </c>
      <c r="D98" s="27" t="s">
        <v>149</v>
      </c>
      <c r="E98" s="4" t="s">
        <v>6</v>
      </c>
      <c r="F98" s="121">
        <v>52</v>
      </c>
      <c r="G98" s="4" t="s">
        <v>410</v>
      </c>
      <c r="H98" s="112">
        <v>2098</v>
      </c>
      <c r="I98" s="112">
        <v>80</v>
      </c>
      <c r="J98" s="9"/>
      <c r="K98">
        <f t="shared" si="6"/>
        <v>4</v>
      </c>
      <c r="L98">
        <f t="shared" si="7"/>
        <v>820</v>
      </c>
      <c r="M98" t="str">
        <f t="shared" si="8"/>
        <v>820/7</v>
      </c>
    </row>
    <row r="99" spans="1:13" ht="15.75" thickBot="1" x14ac:dyDescent="0.3">
      <c r="A99" s="4">
        <v>97</v>
      </c>
      <c r="B99" s="21" t="s">
        <v>10</v>
      </c>
      <c r="C99" s="8" t="s">
        <v>270</v>
      </c>
      <c r="D99" s="27" t="s">
        <v>262</v>
      </c>
      <c r="E99" s="4" t="s">
        <v>6</v>
      </c>
      <c r="F99" s="121">
        <v>169</v>
      </c>
      <c r="G99" s="4" t="s">
        <v>410</v>
      </c>
      <c r="H99" s="112">
        <v>2100</v>
      </c>
      <c r="I99" s="112">
        <v>80</v>
      </c>
      <c r="J99" s="9"/>
      <c r="K99">
        <f t="shared" si="6"/>
        <v>4</v>
      </c>
      <c r="L99">
        <f t="shared" si="7"/>
        <v>820</v>
      </c>
      <c r="M99" t="str">
        <f t="shared" si="8"/>
        <v>820/14</v>
      </c>
    </row>
    <row r="100" spans="1:13" ht="15.75" thickBot="1" x14ac:dyDescent="0.3">
      <c r="A100" s="5">
        <v>98</v>
      </c>
      <c r="B100" s="21" t="s">
        <v>10</v>
      </c>
      <c r="C100" s="8" t="s">
        <v>140</v>
      </c>
      <c r="D100" s="27" t="s">
        <v>263</v>
      </c>
      <c r="E100" s="4" t="s">
        <v>6</v>
      </c>
      <c r="F100" s="121">
        <v>104</v>
      </c>
      <c r="G100" s="4" t="s">
        <v>410</v>
      </c>
      <c r="H100" s="112">
        <v>2100</v>
      </c>
      <c r="I100" s="112">
        <v>80</v>
      </c>
      <c r="J100" s="9"/>
      <c r="K100">
        <f t="shared" si="6"/>
        <v>4</v>
      </c>
      <c r="L100">
        <f t="shared" si="7"/>
        <v>820</v>
      </c>
      <c r="M100" t="str">
        <f t="shared" si="8"/>
        <v>820/16</v>
      </c>
    </row>
    <row r="101" spans="1:13" ht="15.75" thickBot="1" x14ac:dyDescent="0.3">
      <c r="A101" s="4">
        <v>99</v>
      </c>
      <c r="B101" s="21" t="s">
        <v>10</v>
      </c>
      <c r="C101" s="8" t="s">
        <v>140</v>
      </c>
      <c r="D101" s="27">
        <v>832</v>
      </c>
      <c r="E101" s="4" t="s">
        <v>253</v>
      </c>
      <c r="F101" s="121">
        <v>180</v>
      </c>
      <c r="G101" s="4" t="s">
        <v>410</v>
      </c>
      <c r="H101" s="112">
        <v>2100</v>
      </c>
      <c r="I101" s="112">
        <v>80</v>
      </c>
      <c r="J101" s="9"/>
      <c r="K101">
        <f t="shared" ref="K101:K128" si="9">IFERROR(FIND("/",M101),999)</f>
        <v>999</v>
      </c>
      <c r="L101">
        <f t="shared" ref="L101:L128" si="10">LEFT(M101,K101-1)*1</f>
        <v>832</v>
      </c>
      <c r="M101" t="str">
        <f t="shared" ref="M101:M115" si="11">TRIM(SUBSTITUTE(D101,"zgr.",""))</f>
        <v>832</v>
      </c>
    </row>
    <row r="102" spans="1:13" ht="15.75" thickBot="1" x14ac:dyDescent="0.3">
      <c r="A102" s="4">
        <v>100</v>
      </c>
      <c r="B102" s="21" t="s">
        <v>10</v>
      </c>
      <c r="C102" s="8" t="s">
        <v>140</v>
      </c>
      <c r="D102" s="27" t="s">
        <v>144</v>
      </c>
      <c r="E102" s="4" t="s">
        <v>254</v>
      </c>
      <c r="F102" s="121">
        <v>115</v>
      </c>
      <c r="G102" s="4" t="s">
        <v>410</v>
      </c>
      <c r="H102" s="112">
        <v>2100</v>
      </c>
      <c r="I102" s="112">
        <v>80</v>
      </c>
      <c r="J102" s="9"/>
      <c r="K102">
        <f t="shared" si="9"/>
        <v>4</v>
      </c>
      <c r="L102">
        <f t="shared" si="10"/>
        <v>834</v>
      </c>
      <c r="M102" t="str">
        <f t="shared" si="11"/>
        <v>834/1</v>
      </c>
    </row>
    <row r="103" spans="1:13" ht="15.75" thickBot="1" x14ac:dyDescent="0.3">
      <c r="A103" s="4">
        <v>101</v>
      </c>
      <c r="B103" s="21" t="s">
        <v>10</v>
      </c>
      <c r="C103" s="8" t="s">
        <v>140</v>
      </c>
      <c r="D103" s="27" t="s">
        <v>148</v>
      </c>
      <c r="E103" s="4" t="s">
        <v>6</v>
      </c>
      <c r="F103" s="121">
        <v>91</v>
      </c>
      <c r="G103" s="4" t="s">
        <v>410</v>
      </c>
      <c r="H103" s="112">
        <v>2098</v>
      </c>
      <c r="I103" s="112">
        <v>80</v>
      </c>
      <c r="J103" s="9"/>
      <c r="K103">
        <f t="shared" si="9"/>
        <v>4</v>
      </c>
      <c r="L103">
        <f t="shared" si="10"/>
        <v>834</v>
      </c>
      <c r="M103" t="str">
        <f t="shared" si="11"/>
        <v>834/2</v>
      </c>
    </row>
    <row r="104" spans="1:13" ht="15.75" thickBot="1" x14ac:dyDescent="0.3">
      <c r="A104" s="5">
        <v>102</v>
      </c>
      <c r="B104" s="21" t="s">
        <v>10</v>
      </c>
      <c r="C104" s="8" t="s">
        <v>140</v>
      </c>
      <c r="D104" s="27" t="s">
        <v>152</v>
      </c>
      <c r="E104" s="8" t="s">
        <v>6</v>
      </c>
      <c r="F104" s="112">
        <v>225</v>
      </c>
      <c r="G104" s="4" t="s">
        <v>411</v>
      </c>
      <c r="H104" s="112">
        <v>2099</v>
      </c>
      <c r="I104" s="112">
        <v>80</v>
      </c>
      <c r="J104" s="9"/>
      <c r="K104">
        <f t="shared" si="9"/>
        <v>4</v>
      </c>
      <c r="L104">
        <f t="shared" si="10"/>
        <v>834</v>
      </c>
      <c r="M104" t="str">
        <f t="shared" si="11"/>
        <v>834/3</v>
      </c>
    </row>
    <row r="105" spans="1:13" ht="15.75" thickBot="1" x14ac:dyDescent="0.3">
      <c r="A105" s="4">
        <v>103</v>
      </c>
      <c r="B105" s="21" t="s">
        <v>10</v>
      </c>
      <c r="C105" s="8" t="s">
        <v>140</v>
      </c>
      <c r="D105" s="27" t="s">
        <v>153</v>
      </c>
      <c r="E105" s="8" t="s">
        <v>6</v>
      </c>
      <c r="F105" s="112">
        <v>160</v>
      </c>
      <c r="G105" s="4" t="s">
        <v>410</v>
      </c>
      <c r="H105" s="112">
        <v>218</v>
      </c>
      <c r="I105" s="112">
        <v>80</v>
      </c>
      <c r="J105" s="9"/>
      <c r="K105">
        <f t="shared" si="9"/>
        <v>4</v>
      </c>
      <c r="L105">
        <f t="shared" si="10"/>
        <v>835</v>
      </c>
      <c r="M105" t="str">
        <f t="shared" si="11"/>
        <v>835/1</v>
      </c>
    </row>
    <row r="106" spans="1:13" ht="15.75" thickBot="1" x14ac:dyDescent="0.3">
      <c r="A106" s="5">
        <v>104</v>
      </c>
      <c r="B106" s="21" t="s">
        <v>10</v>
      </c>
      <c r="C106" s="8" t="s">
        <v>140</v>
      </c>
      <c r="D106" s="27" t="s">
        <v>90</v>
      </c>
      <c r="E106" s="8" t="s">
        <v>6</v>
      </c>
      <c r="F106" s="112">
        <v>667</v>
      </c>
      <c r="G106" s="4" t="s">
        <v>411</v>
      </c>
      <c r="H106" s="112">
        <v>2099</v>
      </c>
      <c r="I106" s="112">
        <v>80</v>
      </c>
      <c r="J106" s="9"/>
      <c r="K106">
        <f t="shared" si="9"/>
        <v>4</v>
      </c>
      <c r="L106">
        <f t="shared" si="10"/>
        <v>836</v>
      </c>
      <c r="M106" t="str">
        <f t="shared" si="11"/>
        <v>836/1</v>
      </c>
    </row>
    <row r="107" spans="1:13" ht="15.75" thickBot="1" x14ac:dyDescent="0.3">
      <c r="A107" s="4">
        <v>105</v>
      </c>
      <c r="B107" s="21" t="s">
        <v>10</v>
      </c>
      <c r="C107" s="8" t="s">
        <v>140</v>
      </c>
      <c r="D107" s="27" t="s">
        <v>88</v>
      </c>
      <c r="E107" s="8" t="s">
        <v>73</v>
      </c>
      <c r="F107" s="112">
        <v>664</v>
      </c>
      <c r="G107" s="4" t="s">
        <v>410</v>
      </c>
      <c r="H107" s="112">
        <v>2098</v>
      </c>
      <c r="I107" s="112">
        <v>80</v>
      </c>
      <c r="J107" s="9"/>
      <c r="K107">
        <f t="shared" si="9"/>
        <v>4</v>
      </c>
      <c r="L107">
        <f t="shared" si="10"/>
        <v>836</v>
      </c>
      <c r="M107" t="str">
        <f t="shared" si="11"/>
        <v>836/2</v>
      </c>
    </row>
    <row r="108" spans="1:13" ht="15.75" thickBot="1" x14ac:dyDescent="0.3">
      <c r="A108" s="4">
        <v>106</v>
      </c>
      <c r="B108" s="21" t="s">
        <v>10</v>
      </c>
      <c r="C108" s="8" t="s">
        <v>293</v>
      </c>
      <c r="D108" s="27" t="s">
        <v>161</v>
      </c>
      <c r="E108" s="8" t="s">
        <v>74</v>
      </c>
      <c r="F108" s="112">
        <v>925</v>
      </c>
      <c r="G108" s="4" t="s">
        <v>430</v>
      </c>
      <c r="H108" s="112">
        <v>180</v>
      </c>
      <c r="I108" s="112">
        <v>502</v>
      </c>
      <c r="J108" s="9"/>
      <c r="K108">
        <f t="shared" si="9"/>
        <v>4</v>
      </c>
      <c r="L108">
        <f t="shared" si="10"/>
        <v>917</v>
      </c>
      <c r="M108" t="str">
        <f t="shared" si="11"/>
        <v>917/2</v>
      </c>
    </row>
    <row r="109" spans="1:13" ht="15.75" thickBot="1" x14ac:dyDescent="0.3">
      <c r="A109" s="4">
        <v>107</v>
      </c>
      <c r="B109" s="21" t="s">
        <v>10</v>
      </c>
      <c r="C109" s="8" t="s">
        <v>293</v>
      </c>
      <c r="D109" s="27" t="s">
        <v>162</v>
      </c>
      <c r="E109" s="8" t="s">
        <v>73</v>
      </c>
      <c r="F109" s="112">
        <v>36</v>
      </c>
      <c r="G109" s="4" t="s">
        <v>430</v>
      </c>
      <c r="H109" s="112">
        <v>180</v>
      </c>
      <c r="I109" s="112">
        <v>502</v>
      </c>
      <c r="J109" s="9"/>
      <c r="K109">
        <f t="shared" si="9"/>
        <v>4</v>
      </c>
      <c r="L109">
        <f t="shared" si="10"/>
        <v>917</v>
      </c>
      <c r="M109" t="str">
        <f t="shared" si="11"/>
        <v>917/6</v>
      </c>
    </row>
    <row r="110" spans="1:13" ht="15.75" thickBot="1" x14ac:dyDescent="0.3">
      <c r="A110" s="5">
        <v>108</v>
      </c>
      <c r="B110" s="21" t="s">
        <v>10</v>
      </c>
      <c r="C110" s="8" t="s">
        <v>33</v>
      </c>
      <c r="D110" s="27" t="s">
        <v>44</v>
      </c>
      <c r="E110" s="8" t="s">
        <v>255</v>
      </c>
      <c r="F110" s="112">
        <v>561</v>
      </c>
      <c r="G110" s="4" t="s">
        <v>3</v>
      </c>
      <c r="H110" s="112">
        <v>2145</v>
      </c>
      <c r="I110" s="112">
        <v>502</v>
      </c>
      <c r="J110" s="9"/>
      <c r="K110">
        <f t="shared" si="9"/>
        <v>5</v>
      </c>
      <c r="L110">
        <f t="shared" si="10"/>
        <v>1455</v>
      </c>
      <c r="M110" t="str">
        <f t="shared" si="11"/>
        <v>1455/1</v>
      </c>
    </row>
    <row r="111" spans="1:13" s="41" customFormat="1" ht="39" thickBot="1" x14ac:dyDescent="0.3">
      <c r="A111" s="37">
        <v>109</v>
      </c>
      <c r="B111" s="38" t="s">
        <v>10</v>
      </c>
      <c r="C111" s="49" t="s">
        <v>34</v>
      </c>
      <c r="D111" s="40" t="s">
        <v>91</v>
      </c>
      <c r="E111" s="49" t="s">
        <v>92</v>
      </c>
      <c r="F111" s="118">
        <v>882</v>
      </c>
      <c r="G111" s="37" t="s">
        <v>3</v>
      </c>
      <c r="H111" s="118">
        <v>509</v>
      </c>
      <c r="I111" s="118">
        <v>502</v>
      </c>
      <c r="J111" s="190" t="s">
        <v>494</v>
      </c>
      <c r="K111" s="41">
        <f t="shared" si="9"/>
        <v>5</v>
      </c>
      <c r="L111" s="41">
        <f t="shared" si="10"/>
        <v>1501</v>
      </c>
      <c r="M111" s="41" t="str">
        <f t="shared" si="11"/>
        <v>1501/1</v>
      </c>
    </row>
    <row r="112" spans="1:13" ht="15.75" thickBot="1" x14ac:dyDescent="0.3">
      <c r="A112" s="4">
        <v>110</v>
      </c>
      <c r="B112" s="21" t="s">
        <v>10</v>
      </c>
      <c r="C112" s="8" t="s">
        <v>34</v>
      </c>
      <c r="D112" s="27" t="s">
        <v>45</v>
      </c>
      <c r="E112" s="8" t="s">
        <v>8</v>
      </c>
      <c r="F112" s="112">
        <v>266</v>
      </c>
      <c r="G112" s="4" t="s">
        <v>3</v>
      </c>
      <c r="H112" s="112">
        <v>2254</v>
      </c>
      <c r="I112" s="112">
        <v>502</v>
      </c>
      <c r="J112" s="9"/>
      <c r="K112">
        <f t="shared" si="9"/>
        <v>5</v>
      </c>
      <c r="L112">
        <f t="shared" si="10"/>
        <v>1502</v>
      </c>
      <c r="M112" t="str">
        <f t="shared" si="11"/>
        <v>1502/6</v>
      </c>
    </row>
    <row r="113" spans="1:13" ht="15.75" thickBot="1" x14ac:dyDescent="0.3">
      <c r="A113" s="4">
        <v>111</v>
      </c>
      <c r="B113" s="21" t="s">
        <v>10</v>
      </c>
      <c r="C113" s="8" t="s">
        <v>34</v>
      </c>
      <c r="D113" s="27" t="s">
        <v>64</v>
      </c>
      <c r="E113" s="8" t="s">
        <v>6</v>
      </c>
      <c r="F113" s="112">
        <v>110</v>
      </c>
      <c r="G113" s="4" t="s">
        <v>3</v>
      </c>
      <c r="H113" s="112">
        <v>1801</v>
      </c>
      <c r="I113" s="112">
        <v>502</v>
      </c>
      <c r="J113" s="9"/>
      <c r="K113">
        <f t="shared" si="9"/>
        <v>5</v>
      </c>
      <c r="L113">
        <f t="shared" si="10"/>
        <v>1505</v>
      </c>
      <c r="M113" t="str">
        <f t="shared" si="11"/>
        <v>1505/5</v>
      </c>
    </row>
    <row r="114" spans="1:13" ht="15.75" thickBot="1" x14ac:dyDescent="0.3">
      <c r="A114" s="5">
        <v>112</v>
      </c>
      <c r="B114" s="21" t="s">
        <v>10</v>
      </c>
      <c r="C114" s="8" t="s">
        <v>25</v>
      </c>
      <c r="D114" s="27">
        <v>1679</v>
      </c>
      <c r="E114" s="8" t="s">
        <v>73</v>
      </c>
      <c r="F114" s="112">
        <v>1752</v>
      </c>
      <c r="G114" s="4" t="s">
        <v>3</v>
      </c>
      <c r="H114" s="112">
        <v>2130</v>
      </c>
      <c r="I114" s="112">
        <v>502</v>
      </c>
      <c r="J114" s="9" t="s">
        <v>487</v>
      </c>
      <c r="K114">
        <f t="shared" si="9"/>
        <v>999</v>
      </c>
      <c r="L114">
        <f t="shared" si="10"/>
        <v>1679</v>
      </c>
      <c r="M114" t="str">
        <f t="shared" si="11"/>
        <v>1679</v>
      </c>
    </row>
    <row r="115" spans="1:13" s="41" customFormat="1" ht="15.75" thickBot="1" x14ac:dyDescent="0.3">
      <c r="A115" s="56">
        <v>113</v>
      </c>
      <c r="B115" s="71" t="s">
        <v>10</v>
      </c>
      <c r="C115" s="72" t="s">
        <v>292</v>
      </c>
      <c r="D115" s="40" t="s">
        <v>56</v>
      </c>
      <c r="E115" s="52" t="s">
        <v>73</v>
      </c>
      <c r="F115" s="118">
        <v>200</v>
      </c>
      <c r="G115" s="37" t="s">
        <v>3</v>
      </c>
      <c r="H115" s="118">
        <v>2130</v>
      </c>
      <c r="I115" s="118">
        <v>502</v>
      </c>
      <c r="J115" s="54"/>
      <c r="K115" s="41">
        <f t="shared" si="9"/>
        <v>5</v>
      </c>
      <c r="L115" s="41">
        <f t="shared" si="10"/>
        <v>1680</v>
      </c>
      <c r="M115" s="41" t="str">
        <f t="shared" si="11"/>
        <v>1680/3</v>
      </c>
    </row>
    <row r="116" spans="1:13" ht="15.75" thickBot="1" x14ac:dyDescent="0.3">
      <c r="A116" s="73"/>
      <c r="B116" s="74"/>
      <c r="C116" s="75"/>
      <c r="D116" s="40"/>
      <c r="E116" s="52" t="s">
        <v>308</v>
      </c>
      <c r="F116" s="118">
        <v>216</v>
      </c>
      <c r="G116" s="37" t="s">
        <v>3</v>
      </c>
      <c r="H116" s="118">
        <v>2130</v>
      </c>
      <c r="I116" s="118">
        <v>502</v>
      </c>
      <c r="J116" s="54"/>
      <c r="K116">
        <f t="shared" si="9"/>
        <v>999</v>
      </c>
      <c r="L116">
        <f t="shared" si="10"/>
        <v>1683</v>
      </c>
      <c r="M116" t="str">
        <f t="shared" ref="M116:M147" si="12">TRIM(SUBSTITUTE(D117,"zgr.",""))</f>
        <v>1683</v>
      </c>
    </row>
    <row r="117" spans="1:13" ht="15.75" thickBot="1" x14ac:dyDescent="0.3">
      <c r="A117" s="4">
        <v>114</v>
      </c>
      <c r="B117" s="21" t="s">
        <v>10</v>
      </c>
      <c r="C117" s="8" t="s">
        <v>35</v>
      </c>
      <c r="D117" s="27">
        <v>1683</v>
      </c>
      <c r="E117" s="8" t="s">
        <v>73</v>
      </c>
      <c r="F117" s="112">
        <v>101</v>
      </c>
      <c r="G117" s="4" t="s">
        <v>3</v>
      </c>
      <c r="H117" s="112">
        <v>464</v>
      </c>
      <c r="I117" s="112">
        <v>502</v>
      </c>
      <c r="J117" s="9"/>
      <c r="K117">
        <f t="shared" si="9"/>
        <v>999</v>
      </c>
      <c r="L117">
        <f t="shared" si="10"/>
        <v>1688</v>
      </c>
      <c r="M117" t="str">
        <f t="shared" si="12"/>
        <v>1688</v>
      </c>
    </row>
    <row r="118" spans="1:13" ht="15.75" thickBot="1" x14ac:dyDescent="0.3">
      <c r="A118" s="4">
        <v>115</v>
      </c>
      <c r="B118" s="21" t="s">
        <v>10</v>
      </c>
      <c r="C118" s="8" t="s">
        <v>35</v>
      </c>
      <c r="D118" s="27">
        <v>1688</v>
      </c>
      <c r="E118" s="8" t="s">
        <v>73</v>
      </c>
      <c r="F118" s="112">
        <v>214</v>
      </c>
      <c r="G118" s="4" t="s">
        <v>3</v>
      </c>
      <c r="H118" s="112">
        <v>2130</v>
      </c>
      <c r="I118" s="112">
        <v>502</v>
      </c>
      <c r="J118" s="9"/>
      <c r="K118">
        <f t="shared" si="9"/>
        <v>5</v>
      </c>
      <c r="L118">
        <f t="shared" si="10"/>
        <v>1689</v>
      </c>
      <c r="M118" t="str">
        <f t="shared" si="12"/>
        <v>1689/2</v>
      </c>
    </row>
    <row r="119" spans="1:13" ht="13.15" customHeight="1" thickBot="1" x14ac:dyDescent="0.3">
      <c r="A119" s="5">
        <v>116</v>
      </c>
      <c r="B119" s="21" t="s">
        <v>10</v>
      </c>
      <c r="C119" s="8" t="s">
        <v>35</v>
      </c>
      <c r="D119" s="27" t="s">
        <v>57</v>
      </c>
      <c r="E119" s="8" t="s">
        <v>73</v>
      </c>
      <c r="F119" s="112">
        <v>478</v>
      </c>
      <c r="G119" s="4" t="s">
        <v>3</v>
      </c>
      <c r="H119" s="112">
        <v>2130</v>
      </c>
      <c r="I119" s="112">
        <v>502</v>
      </c>
      <c r="J119" s="15" t="s">
        <v>135</v>
      </c>
      <c r="K119">
        <f t="shared" si="9"/>
        <v>5</v>
      </c>
      <c r="L119">
        <f t="shared" si="10"/>
        <v>1708</v>
      </c>
      <c r="M119" t="str">
        <f t="shared" si="12"/>
        <v>1708/3</v>
      </c>
    </row>
    <row r="120" spans="1:13" ht="15" customHeight="1" thickBot="1" x14ac:dyDescent="0.3">
      <c r="A120" s="4">
        <v>117</v>
      </c>
      <c r="B120" s="21" t="s">
        <v>10</v>
      </c>
      <c r="C120" s="8" t="s">
        <v>35</v>
      </c>
      <c r="D120" s="27" t="s">
        <v>58</v>
      </c>
      <c r="E120" s="8" t="s">
        <v>8</v>
      </c>
      <c r="F120" s="112">
        <v>250</v>
      </c>
      <c r="G120" s="4" t="s">
        <v>3</v>
      </c>
      <c r="H120" s="112">
        <v>2130</v>
      </c>
      <c r="I120" s="112">
        <v>502</v>
      </c>
      <c r="J120" s="19"/>
      <c r="K120">
        <f t="shared" si="9"/>
        <v>5</v>
      </c>
      <c r="L120">
        <f t="shared" si="10"/>
        <v>1708</v>
      </c>
      <c r="M120" t="str">
        <f t="shared" si="12"/>
        <v>1708/4</v>
      </c>
    </row>
    <row r="121" spans="1:13" ht="15.75" thickBot="1" x14ac:dyDescent="0.3">
      <c r="A121" s="5">
        <v>118</v>
      </c>
      <c r="B121" s="21" t="s">
        <v>10</v>
      </c>
      <c r="C121" s="18" t="s">
        <v>27</v>
      </c>
      <c r="D121" s="27" t="s">
        <v>59</v>
      </c>
      <c r="E121" s="8" t="s">
        <v>73</v>
      </c>
      <c r="F121" s="112">
        <v>189</v>
      </c>
      <c r="G121" s="4" t="s">
        <v>3</v>
      </c>
      <c r="H121" s="112">
        <v>2130</v>
      </c>
      <c r="I121" s="112">
        <v>502</v>
      </c>
      <c r="J121" s="9"/>
      <c r="K121">
        <f t="shared" si="9"/>
        <v>999</v>
      </c>
      <c r="L121">
        <f t="shared" si="10"/>
        <v>1709</v>
      </c>
      <c r="M121" t="str">
        <f t="shared" si="12"/>
        <v>1709</v>
      </c>
    </row>
    <row r="122" spans="1:13" ht="15.75" thickBot="1" x14ac:dyDescent="0.3">
      <c r="A122" s="4">
        <v>119</v>
      </c>
      <c r="B122" s="21" t="s">
        <v>10</v>
      </c>
      <c r="C122" s="8" t="s">
        <v>35</v>
      </c>
      <c r="D122" s="27">
        <v>1709</v>
      </c>
      <c r="E122" s="8" t="s">
        <v>8</v>
      </c>
      <c r="F122" s="112">
        <v>443</v>
      </c>
      <c r="G122" s="4" t="s">
        <v>3</v>
      </c>
      <c r="H122" s="112">
        <v>2130</v>
      </c>
      <c r="I122" s="112">
        <v>502</v>
      </c>
      <c r="J122" s="9" t="s">
        <v>488</v>
      </c>
      <c r="K122">
        <f t="shared" si="9"/>
        <v>5</v>
      </c>
      <c r="L122">
        <f t="shared" si="10"/>
        <v>1710</v>
      </c>
      <c r="M122" t="str">
        <f t="shared" si="12"/>
        <v>1710/2</v>
      </c>
    </row>
    <row r="123" spans="1:13" ht="15.75" thickBot="1" x14ac:dyDescent="0.3">
      <c r="A123" s="4">
        <v>120</v>
      </c>
      <c r="B123" s="21" t="s">
        <v>10</v>
      </c>
      <c r="C123" s="18" t="s">
        <v>26</v>
      </c>
      <c r="D123" s="27" t="s">
        <v>55</v>
      </c>
      <c r="E123" s="8" t="s">
        <v>8</v>
      </c>
      <c r="F123" s="112">
        <v>957</v>
      </c>
      <c r="G123" s="4" t="s">
        <v>3</v>
      </c>
      <c r="H123" s="112">
        <v>2130</v>
      </c>
      <c r="I123" s="112">
        <v>502</v>
      </c>
      <c r="J123" s="9" t="s">
        <v>487</v>
      </c>
      <c r="K123">
        <f t="shared" si="9"/>
        <v>999</v>
      </c>
      <c r="L123">
        <f t="shared" si="10"/>
        <v>1749</v>
      </c>
      <c r="M123" t="str">
        <f t="shared" si="12"/>
        <v>1749</v>
      </c>
    </row>
    <row r="124" spans="1:13" ht="15.75" thickBot="1" x14ac:dyDescent="0.3">
      <c r="A124" s="4">
        <v>121</v>
      </c>
      <c r="B124" s="21" t="s">
        <v>10</v>
      </c>
      <c r="C124" s="18" t="s">
        <v>28</v>
      </c>
      <c r="D124" s="27">
        <v>1749</v>
      </c>
      <c r="E124" s="8" t="s">
        <v>73</v>
      </c>
      <c r="F124" s="112">
        <v>263</v>
      </c>
      <c r="G124" s="4" t="s">
        <v>3</v>
      </c>
      <c r="H124" s="112">
        <v>2130</v>
      </c>
      <c r="I124" s="112">
        <v>502</v>
      </c>
      <c r="J124" s="9"/>
      <c r="K124">
        <f t="shared" si="9"/>
        <v>5</v>
      </c>
      <c r="L124">
        <f t="shared" si="10"/>
        <v>2121</v>
      </c>
      <c r="M124" t="str">
        <f t="shared" si="12"/>
        <v>2121/4</v>
      </c>
    </row>
    <row r="125" spans="1:13" ht="15.75" thickBot="1" x14ac:dyDescent="0.3">
      <c r="A125" s="5">
        <v>122</v>
      </c>
      <c r="B125" s="21" t="s">
        <v>10</v>
      </c>
      <c r="C125" s="8" t="s">
        <v>32</v>
      </c>
      <c r="D125" s="27" t="s">
        <v>180</v>
      </c>
      <c r="E125" s="8" t="s">
        <v>73</v>
      </c>
      <c r="F125" s="112">
        <v>255</v>
      </c>
      <c r="G125" s="4" t="s">
        <v>274</v>
      </c>
      <c r="H125" s="112">
        <v>1788</v>
      </c>
      <c r="I125" s="112">
        <v>833</v>
      </c>
      <c r="J125" s="9"/>
      <c r="K125">
        <f t="shared" si="9"/>
        <v>5</v>
      </c>
      <c r="L125">
        <f t="shared" si="10"/>
        <v>2206</v>
      </c>
      <c r="M125" t="str">
        <f t="shared" si="12"/>
        <v>2206/3</v>
      </c>
    </row>
    <row r="126" spans="1:13" ht="15.75" thickBot="1" x14ac:dyDescent="0.3">
      <c r="A126" s="4">
        <v>123</v>
      </c>
      <c r="B126" s="21" t="s">
        <v>10</v>
      </c>
      <c r="C126" s="8" t="s">
        <v>32</v>
      </c>
      <c r="D126" s="27" t="s">
        <v>62</v>
      </c>
      <c r="E126" s="8" t="s">
        <v>5</v>
      </c>
      <c r="F126" s="112">
        <v>65</v>
      </c>
      <c r="G126" s="4" t="s">
        <v>3</v>
      </c>
      <c r="H126" s="112">
        <v>2077</v>
      </c>
      <c r="I126" s="112">
        <v>502</v>
      </c>
      <c r="J126" s="9"/>
      <c r="K126">
        <f t="shared" si="9"/>
        <v>5</v>
      </c>
      <c r="L126">
        <f t="shared" si="10"/>
        <v>2269</v>
      </c>
      <c r="M126" t="str">
        <f t="shared" si="12"/>
        <v>2269/3</v>
      </c>
    </row>
    <row r="127" spans="1:13" s="41" customFormat="1" ht="15.75" thickBot="1" x14ac:dyDescent="0.3">
      <c r="A127" s="4">
        <v>124</v>
      </c>
      <c r="B127" s="21" t="s">
        <v>10</v>
      </c>
      <c r="C127" s="18" t="s">
        <v>13</v>
      </c>
      <c r="D127" s="27" t="s">
        <v>46</v>
      </c>
      <c r="E127" s="8" t="s">
        <v>73</v>
      </c>
      <c r="F127" s="112">
        <v>204</v>
      </c>
      <c r="G127" s="4" t="s">
        <v>3</v>
      </c>
      <c r="H127" s="112">
        <v>320</v>
      </c>
      <c r="I127" s="112">
        <v>502</v>
      </c>
      <c r="J127" s="9"/>
      <c r="K127" s="41">
        <f t="shared" si="9"/>
        <v>5</v>
      </c>
      <c r="L127" s="41">
        <f t="shared" si="10"/>
        <v>2314</v>
      </c>
      <c r="M127" s="41" t="str">
        <f t="shared" si="12"/>
        <v>2314/3</v>
      </c>
    </row>
    <row r="128" spans="1:13" s="41" customFormat="1" ht="30.75" thickBot="1" x14ac:dyDescent="0.3">
      <c r="A128" s="37">
        <v>125</v>
      </c>
      <c r="B128" s="38" t="s">
        <v>10</v>
      </c>
      <c r="C128" s="59" t="s">
        <v>115</v>
      </c>
      <c r="D128" s="40" t="s">
        <v>109</v>
      </c>
      <c r="E128" s="49" t="s">
        <v>110</v>
      </c>
      <c r="F128" s="118">
        <v>2178</v>
      </c>
      <c r="G128" s="37" t="s">
        <v>3</v>
      </c>
      <c r="H128" s="118">
        <v>138</v>
      </c>
      <c r="I128" s="118">
        <v>1278</v>
      </c>
      <c r="J128" s="54" t="s">
        <v>256</v>
      </c>
      <c r="K128" s="41">
        <f t="shared" si="9"/>
        <v>5</v>
      </c>
      <c r="L128" s="41">
        <f t="shared" si="10"/>
        <v>2317</v>
      </c>
      <c r="M128" s="41" t="str">
        <f t="shared" si="12"/>
        <v>2317/1</v>
      </c>
    </row>
    <row r="129" spans="1:13" ht="30.75" thickBot="1" x14ac:dyDescent="0.3">
      <c r="A129" s="46">
        <v>126</v>
      </c>
      <c r="B129" s="38" t="s">
        <v>10</v>
      </c>
      <c r="C129" s="49" t="s">
        <v>10</v>
      </c>
      <c r="D129" s="40" t="s">
        <v>179</v>
      </c>
      <c r="E129" s="52" t="s">
        <v>301</v>
      </c>
      <c r="F129" s="118">
        <v>759</v>
      </c>
      <c r="G129" s="37" t="s">
        <v>3</v>
      </c>
      <c r="H129" s="118">
        <v>479</v>
      </c>
      <c r="I129" s="118">
        <v>938</v>
      </c>
      <c r="J129" s="54"/>
      <c r="K129">
        <f t="shared" ref="K129:K156" si="13">IFERROR(FIND("/",M129),999)</f>
        <v>5</v>
      </c>
      <c r="L129">
        <f t="shared" ref="L129:L156" si="14">LEFT(M129,K129-1)*1</f>
        <v>2443</v>
      </c>
      <c r="M129" t="str">
        <f t="shared" si="12"/>
        <v>2443/4</v>
      </c>
    </row>
    <row r="130" spans="1:13" ht="15.75" thickBot="1" x14ac:dyDescent="0.3">
      <c r="A130" s="4">
        <v>127</v>
      </c>
      <c r="B130" s="21" t="s">
        <v>10</v>
      </c>
      <c r="C130" s="18" t="s">
        <v>31</v>
      </c>
      <c r="D130" s="27" t="s">
        <v>61</v>
      </c>
      <c r="E130" s="8" t="s">
        <v>73</v>
      </c>
      <c r="F130" s="112">
        <v>686</v>
      </c>
      <c r="G130" s="4" t="s">
        <v>3</v>
      </c>
      <c r="H130" s="112">
        <v>2072</v>
      </c>
      <c r="I130" s="112">
        <v>826</v>
      </c>
      <c r="J130" s="9"/>
      <c r="K130">
        <f t="shared" si="13"/>
        <v>5</v>
      </c>
      <c r="L130">
        <f t="shared" si="14"/>
        <v>2443</v>
      </c>
      <c r="M130" t="str">
        <f t="shared" si="12"/>
        <v>2443/5</v>
      </c>
    </row>
    <row r="131" spans="1:13" s="41" customFormat="1" ht="15.75" thickBot="1" x14ac:dyDescent="0.3">
      <c r="A131" s="4">
        <v>128</v>
      </c>
      <c r="B131" s="21" t="s">
        <v>10</v>
      </c>
      <c r="C131" s="18" t="s">
        <v>30</v>
      </c>
      <c r="D131" s="27" t="s">
        <v>141</v>
      </c>
      <c r="E131" s="8" t="s">
        <v>73</v>
      </c>
      <c r="F131" s="112">
        <v>951</v>
      </c>
      <c r="G131" s="4" t="s">
        <v>431</v>
      </c>
      <c r="H131" s="112">
        <v>1095</v>
      </c>
      <c r="I131" s="112">
        <v>619</v>
      </c>
      <c r="J131" s="9"/>
      <c r="K131" s="41">
        <f t="shared" si="13"/>
        <v>5</v>
      </c>
      <c r="L131" s="41">
        <f t="shared" si="14"/>
        <v>2500</v>
      </c>
      <c r="M131" s="41" t="str">
        <f t="shared" si="12"/>
        <v>2500/21</v>
      </c>
    </row>
    <row r="132" spans="1:13" s="41" customFormat="1" ht="30.75" thickBot="1" x14ac:dyDescent="0.3">
      <c r="A132" s="37">
        <v>129</v>
      </c>
      <c r="B132" s="38" t="s">
        <v>10</v>
      </c>
      <c r="C132" s="48" t="s">
        <v>21</v>
      </c>
      <c r="D132" s="40" t="s">
        <v>189</v>
      </c>
      <c r="E132" s="49" t="s">
        <v>73</v>
      </c>
      <c r="F132" s="118">
        <v>450</v>
      </c>
      <c r="G132" s="37" t="s">
        <v>274</v>
      </c>
      <c r="H132" s="118">
        <v>137</v>
      </c>
      <c r="I132" s="118">
        <v>502</v>
      </c>
      <c r="J132" s="47" t="s">
        <v>309</v>
      </c>
      <c r="K132" s="41">
        <f t="shared" si="13"/>
        <v>5</v>
      </c>
      <c r="L132" s="41">
        <f t="shared" si="14"/>
        <v>2500</v>
      </c>
      <c r="M132" s="41" t="str">
        <f t="shared" si="12"/>
        <v>2500/22</v>
      </c>
    </row>
    <row r="133" spans="1:13" ht="30.75" thickBot="1" x14ac:dyDescent="0.3">
      <c r="A133" s="46">
        <v>130</v>
      </c>
      <c r="B133" s="38" t="s">
        <v>10</v>
      </c>
      <c r="C133" s="48" t="s">
        <v>21</v>
      </c>
      <c r="D133" s="40" t="s">
        <v>190</v>
      </c>
      <c r="E133" s="49" t="s">
        <v>6</v>
      </c>
      <c r="F133" s="118">
        <v>190</v>
      </c>
      <c r="G133" s="37" t="s">
        <v>3</v>
      </c>
      <c r="H133" s="118">
        <v>137</v>
      </c>
      <c r="I133" s="118">
        <v>502</v>
      </c>
      <c r="J133" s="47" t="s">
        <v>309</v>
      </c>
      <c r="K133">
        <f t="shared" si="13"/>
        <v>5</v>
      </c>
      <c r="L133">
        <f t="shared" si="14"/>
        <v>2514</v>
      </c>
      <c r="M133" t="str">
        <f t="shared" si="12"/>
        <v>2514/2</v>
      </c>
    </row>
    <row r="134" spans="1:13" ht="15.75" thickBot="1" x14ac:dyDescent="0.3">
      <c r="A134" s="4">
        <v>131</v>
      </c>
      <c r="B134" s="21" t="s">
        <v>10</v>
      </c>
      <c r="C134" s="18" t="s">
        <v>20</v>
      </c>
      <c r="D134" s="27" t="s">
        <v>133</v>
      </c>
      <c r="E134" s="8" t="s">
        <v>8</v>
      </c>
      <c r="F134" s="112">
        <v>1460</v>
      </c>
      <c r="G134" s="4" t="s">
        <v>3</v>
      </c>
      <c r="H134" s="112">
        <v>2042</v>
      </c>
      <c r="I134" s="112">
        <v>912</v>
      </c>
      <c r="J134" s="9"/>
      <c r="K134">
        <f t="shared" si="13"/>
        <v>5</v>
      </c>
      <c r="L134">
        <f t="shared" si="14"/>
        <v>2514</v>
      </c>
      <c r="M134" t="str">
        <f t="shared" si="12"/>
        <v>2514/3</v>
      </c>
    </row>
    <row r="135" spans="1:13" ht="15.75" thickBot="1" x14ac:dyDescent="0.3">
      <c r="A135" s="5">
        <v>132</v>
      </c>
      <c r="B135" s="21" t="s">
        <v>10</v>
      </c>
      <c r="C135" s="8" t="s">
        <v>22</v>
      </c>
      <c r="D135" s="27" t="s">
        <v>79</v>
      </c>
      <c r="E135" s="8" t="s">
        <v>8</v>
      </c>
      <c r="F135" s="112">
        <v>1952</v>
      </c>
      <c r="G135" s="4" t="s">
        <v>3</v>
      </c>
      <c r="H135" s="112">
        <v>2042</v>
      </c>
      <c r="I135" s="112">
        <v>912</v>
      </c>
      <c r="J135" s="9"/>
      <c r="K135">
        <f t="shared" si="13"/>
        <v>999</v>
      </c>
      <c r="L135">
        <f t="shared" si="14"/>
        <v>2515</v>
      </c>
      <c r="M135" t="str">
        <f t="shared" si="12"/>
        <v>2515</v>
      </c>
    </row>
    <row r="136" spans="1:13" ht="15.75" thickBot="1" x14ac:dyDescent="0.3">
      <c r="A136" s="4">
        <v>133</v>
      </c>
      <c r="B136" s="21" t="s">
        <v>10</v>
      </c>
      <c r="C136" s="18" t="s">
        <v>20</v>
      </c>
      <c r="D136" s="27">
        <v>2515</v>
      </c>
      <c r="E136" s="8" t="s">
        <v>8</v>
      </c>
      <c r="F136" s="112">
        <v>932</v>
      </c>
      <c r="G136" s="4" t="s">
        <v>3</v>
      </c>
      <c r="H136" s="112">
        <v>2042</v>
      </c>
      <c r="I136" s="112">
        <v>912</v>
      </c>
      <c r="J136" s="9"/>
      <c r="K136">
        <f t="shared" si="13"/>
        <v>999</v>
      </c>
      <c r="L136">
        <f t="shared" si="14"/>
        <v>2516</v>
      </c>
      <c r="M136" t="str">
        <f t="shared" si="12"/>
        <v>2516</v>
      </c>
    </row>
    <row r="137" spans="1:13" ht="13.9" customHeight="1" thickBot="1" x14ac:dyDescent="0.3">
      <c r="A137" s="4">
        <v>134</v>
      </c>
      <c r="B137" s="21" t="s">
        <v>10</v>
      </c>
      <c r="C137" s="18" t="s">
        <v>20</v>
      </c>
      <c r="D137" s="27">
        <v>2516</v>
      </c>
      <c r="E137" s="8" t="s">
        <v>74</v>
      </c>
      <c r="F137" s="112">
        <v>2086</v>
      </c>
      <c r="G137" s="4" t="s">
        <v>3</v>
      </c>
      <c r="H137" s="112">
        <v>2250</v>
      </c>
      <c r="I137" s="112">
        <v>399</v>
      </c>
      <c r="J137" s="9"/>
      <c r="K137">
        <f t="shared" si="13"/>
        <v>5</v>
      </c>
      <c r="L137">
        <f t="shared" si="14"/>
        <v>2517</v>
      </c>
      <c r="M137" t="str">
        <f t="shared" si="12"/>
        <v>2517/1</v>
      </c>
    </row>
    <row r="138" spans="1:13" ht="15.75" thickBot="1" x14ac:dyDescent="0.3">
      <c r="A138" s="4">
        <v>135</v>
      </c>
      <c r="B138" s="21" t="s">
        <v>10</v>
      </c>
      <c r="C138" s="8" t="s">
        <v>22</v>
      </c>
      <c r="D138" s="27" t="s">
        <v>50</v>
      </c>
      <c r="E138" s="8" t="s">
        <v>74</v>
      </c>
      <c r="F138" s="112">
        <v>288</v>
      </c>
      <c r="G138" s="4" t="s">
        <v>3</v>
      </c>
      <c r="H138" s="112">
        <v>2250</v>
      </c>
      <c r="I138" s="112">
        <v>399</v>
      </c>
      <c r="J138" s="9"/>
      <c r="K138">
        <f t="shared" si="13"/>
        <v>5</v>
      </c>
      <c r="L138">
        <f t="shared" si="14"/>
        <v>2517</v>
      </c>
      <c r="M138" t="str">
        <f t="shared" si="12"/>
        <v>2517/4</v>
      </c>
    </row>
    <row r="139" spans="1:13" ht="15.75" thickBot="1" x14ac:dyDescent="0.3">
      <c r="A139" s="5">
        <v>136</v>
      </c>
      <c r="B139" s="21" t="s">
        <v>10</v>
      </c>
      <c r="C139" s="18" t="s">
        <v>21</v>
      </c>
      <c r="D139" s="27" t="s">
        <v>51</v>
      </c>
      <c r="E139" s="8" t="s">
        <v>75</v>
      </c>
      <c r="F139" s="112">
        <v>16</v>
      </c>
      <c r="G139" s="4" t="s">
        <v>3</v>
      </c>
      <c r="H139" s="112">
        <v>2255</v>
      </c>
      <c r="I139" s="112">
        <v>502</v>
      </c>
      <c r="J139" s="9"/>
      <c r="K139">
        <f t="shared" si="13"/>
        <v>5</v>
      </c>
      <c r="L139">
        <f t="shared" si="14"/>
        <v>2532</v>
      </c>
      <c r="M139" t="str">
        <f t="shared" si="12"/>
        <v>2532/1</v>
      </c>
    </row>
    <row r="140" spans="1:13" ht="15.75" thickBot="1" x14ac:dyDescent="0.3">
      <c r="A140" s="4">
        <v>137</v>
      </c>
      <c r="B140" s="21" t="s">
        <v>10</v>
      </c>
      <c r="C140" s="8" t="s">
        <v>22</v>
      </c>
      <c r="D140" s="27" t="s">
        <v>52</v>
      </c>
      <c r="E140" s="8" t="s">
        <v>74</v>
      </c>
      <c r="F140" s="112">
        <v>273</v>
      </c>
      <c r="G140" s="4" t="s">
        <v>3</v>
      </c>
      <c r="H140" s="112">
        <v>2251</v>
      </c>
      <c r="I140" s="112">
        <v>502</v>
      </c>
      <c r="J140" s="9"/>
      <c r="K140">
        <f t="shared" si="13"/>
        <v>999</v>
      </c>
      <c r="L140">
        <f t="shared" si="14"/>
        <v>2678</v>
      </c>
      <c r="M140" t="str">
        <f t="shared" si="12"/>
        <v>2678</v>
      </c>
    </row>
    <row r="141" spans="1:13" ht="34.9" customHeight="1" thickBot="1" x14ac:dyDescent="0.3">
      <c r="A141" s="4">
        <v>138</v>
      </c>
      <c r="B141" s="21" t="s">
        <v>10</v>
      </c>
      <c r="C141" s="8" t="s">
        <v>80</v>
      </c>
      <c r="D141" s="27">
        <v>2678</v>
      </c>
      <c r="E141" s="2" t="s">
        <v>6</v>
      </c>
      <c r="F141" s="112">
        <v>119</v>
      </c>
      <c r="G141" s="4" t="s">
        <v>3</v>
      </c>
      <c r="H141" s="112">
        <v>2073</v>
      </c>
      <c r="I141" s="112">
        <v>826</v>
      </c>
      <c r="J141" s="50" t="s">
        <v>490</v>
      </c>
      <c r="K141">
        <f t="shared" si="13"/>
        <v>5</v>
      </c>
      <c r="L141">
        <f t="shared" si="14"/>
        <v>2679</v>
      </c>
      <c r="M141" t="str">
        <f t="shared" si="12"/>
        <v>2679/1</v>
      </c>
    </row>
    <row r="142" spans="1:13" ht="30.6" customHeight="1" thickBot="1" x14ac:dyDescent="0.3">
      <c r="A142" s="4">
        <v>139</v>
      </c>
      <c r="B142" s="21" t="s">
        <v>10</v>
      </c>
      <c r="C142" s="8" t="s">
        <v>80</v>
      </c>
      <c r="D142" s="27" t="s">
        <v>81</v>
      </c>
      <c r="E142" s="8" t="s">
        <v>6</v>
      </c>
      <c r="F142" s="112">
        <v>151</v>
      </c>
      <c r="G142" s="4" t="s">
        <v>3</v>
      </c>
      <c r="H142" s="112">
        <v>2042</v>
      </c>
      <c r="I142" s="112">
        <v>912</v>
      </c>
      <c r="J142" s="50" t="s">
        <v>490</v>
      </c>
      <c r="K142">
        <f t="shared" si="13"/>
        <v>5</v>
      </c>
      <c r="L142">
        <f t="shared" si="14"/>
        <v>2679</v>
      </c>
      <c r="M142" t="str">
        <f t="shared" si="12"/>
        <v>2679/2</v>
      </c>
    </row>
    <row r="143" spans="1:13" ht="30.75" thickBot="1" x14ac:dyDescent="0.3">
      <c r="A143" s="5">
        <v>140</v>
      </c>
      <c r="B143" s="21" t="s">
        <v>10</v>
      </c>
      <c r="C143" s="8" t="s">
        <v>80</v>
      </c>
      <c r="D143" s="27" t="s">
        <v>82</v>
      </c>
      <c r="E143" s="8" t="s">
        <v>6</v>
      </c>
      <c r="F143" s="112">
        <v>80</v>
      </c>
      <c r="G143" s="4" t="s">
        <v>3</v>
      </c>
      <c r="H143" s="112">
        <v>2042</v>
      </c>
      <c r="I143" s="112">
        <v>912</v>
      </c>
      <c r="J143" s="50" t="s">
        <v>490</v>
      </c>
      <c r="K143">
        <f t="shared" si="13"/>
        <v>5</v>
      </c>
      <c r="L143">
        <f t="shared" si="14"/>
        <v>2680</v>
      </c>
      <c r="M143" t="str">
        <f t="shared" si="12"/>
        <v>2680/1</v>
      </c>
    </row>
    <row r="144" spans="1:13" s="41" customFormat="1" ht="15.75" thickBot="1" x14ac:dyDescent="0.3">
      <c r="A144" s="4">
        <v>141</v>
      </c>
      <c r="B144" s="21" t="s">
        <v>10</v>
      </c>
      <c r="C144" s="8" t="s">
        <v>80</v>
      </c>
      <c r="D144" s="27" t="s">
        <v>77</v>
      </c>
      <c r="E144" s="8" t="s">
        <v>74</v>
      </c>
      <c r="F144" s="112">
        <v>210</v>
      </c>
      <c r="G144" s="4" t="s">
        <v>3</v>
      </c>
      <c r="H144" s="112">
        <v>2079</v>
      </c>
      <c r="I144" s="112">
        <v>912</v>
      </c>
      <c r="J144" s="9"/>
      <c r="K144" s="41">
        <f t="shared" si="13"/>
        <v>5</v>
      </c>
      <c r="L144" s="41">
        <f t="shared" si="14"/>
        <v>2680</v>
      </c>
      <c r="M144" s="41" t="str">
        <f t="shared" si="12"/>
        <v>2680/2</v>
      </c>
    </row>
    <row r="145" spans="1:13" s="41" customFormat="1" ht="30.75" thickBot="1" x14ac:dyDescent="0.3">
      <c r="A145" s="37">
        <v>142</v>
      </c>
      <c r="B145" s="38" t="s">
        <v>10</v>
      </c>
      <c r="C145" s="49" t="s">
        <v>80</v>
      </c>
      <c r="D145" s="40" t="s">
        <v>78</v>
      </c>
      <c r="E145" s="52" t="s">
        <v>278</v>
      </c>
      <c r="F145" s="118">
        <v>69</v>
      </c>
      <c r="G145" s="37" t="s">
        <v>3</v>
      </c>
      <c r="H145" s="118">
        <v>2079</v>
      </c>
      <c r="I145" s="118">
        <v>912</v>
      </c>
      <c r="J145" s="54"/>
      <c r="K145" s="41">
        <f t="shared" si="13"/>
        <v>999</v>
      </c>
      <c r="L145" s="41">
        <f t="shared" si="14"/>
        <v>2694</v>
      </c>
      <c r="M145" s="41" t="str">
        <f t="shared" si="12"/>
        <v>2694</v>
      </c>
    </row>
    <row r="146" spans="1:13" ht="30.75" thickBot="1" x14ac:dyDescent="0.3">
      <c r="A146" s="37">
        <v>143</v>
      </c>
      <c r="B146" s="38" t="s">
        <v>10</v>
      </c>
      <c r="C146" s="49" t="s">
        <v>41</v>
      </c>
      <c r="D146" s="40">
        <v>2694</v>
      </c>
      <c r="E146" s="52" t="s">
        <v>302</v>
      </c>
      <c r="F146" s="118">
        <v>1760</v>
      </c>
      <c r="G146" s="37" t="s">
        <v>3</v>
      </c>
      <c r="H146" s="118">
        <v>314</v>
      </c>
      <c r="I146" s="118">
        <v>912</v>
      </c>
      <c r="J146" s="54"/>
      <c r="K146">
        <f t="shared" si="13"/>
        <v>999</v>
      </c>
      <c r="L146">
        <f t="shared" si="14"/>
        <v>2695</v>
      </c>
      <c r="M146" t="str">
        <f t="shared" si="12"/>
        <v>2695</v>
      </c>
    </row>
    <row r="147" spans="1:13" ht="30.75" thickBot="1" x14ac:dyDescent="0.3">
      <c r="A147" s="5">
        <v>144</v>
      </c>
      <c r="B147" s="21" t="s">
        <v>10</v>
      </c>
      <c r="C147" s="8" t="s">
        <v>41</v>
      </c>
      <c r="D147" s="27">
        <v>2695</v>
      </c>
      <c r="E147" s="8" t="s">
        <v>6</v>
      </c>
      <c r="F147" s="112">
        <v>216</v>
      </c>
      <c r="G147" s="4" t="s">
        <v>3</v>
      </c>
      <c r="H147" s="112">
        <v>2073</v>
      </c>
      <c r="I147" s="112">
        <v>826</v>
      </c>
      <c r="J147" s="50" t="s">
        <v>490</v>
      </c>
      <c r="K147">
        <f t="shared" si="13"/>
        <v>5</v>
      </c>
      <c r="L147">
        <f t="shared" si="14"/>
        <v>2867</v>
      </c>
      <c r="M147" t="str">
        <f t="shared" si="12"/>
        <v>2867/1</v>
      </c>
    </row>
    <row r="148" spans="1:13" s="41" customFormat="1" ht="15.75" thickBot="1" x14ac:dyDescent="0.3">
      <c r="A148" s="4">
        <v>145</v>
      </c>
      <c r="B148" s="21" t="s">
        <v>10</v>
      </c>
      <c r="C148" s="8" t="s">
        <v>11</v>
      </c>
      <c r="D148" s="27" t="s">
        <v>12</v>
      </c>
      <c r="E148" s="8" t="s">
        <v>6</v>
      </c>
      <c r="F148" s="112">
        <v>1079</v>
      </c>
      <c r="G148" s="4" t="s">
        <v>3</v>
      </c>
      <c r="H148" s="112">
        <v>2092</v>
      </c>
      <c r="I148" s="112">
        <v>826</v>
      </c>
      <c r="J148" s="9"/>
      <c r="K148" s="41">
        <f t="shared" si="13"/>
        <v>999</v>
      </c>
      <c r="L148" s="41">
        <f t="shared" si="14"/>
        <v>3117</v>
      </c>
      <c r="M148" s="41" t="str">
        <f t="shared" ref="M148:M180" si="15">TRIM(SUBSTITUTE(D149,"zgr.",""))</f>
        <v>3117</v>
      </c>
    </row>
    <row r="149" spans="1:13" ht="30.75" thickBot="1" x14ac:dyDescent="0.3">
      <c r="A149" s="46">
        <v>146</v>
      </c>
      <c r="B149" s="38" t="s">
        <v>10</v>
      </c>
      <c r="C149" s="49" t="s">
        <v>97</v>
      </c>
      <c r="D149" s="40">
        <v>3117</v>
      </c>
      <c r="E149" s="52" t="s">
        <v>303</v>
      </c>
      <c r="F149" s="118">
        <v>673</v>
      </c>
      <c r="G149" s="37" t="s">
        <v>3</v>
      </c>
      <c r="H149" s="118">
        <v>2096</v>
      </c>
      <c r="I149" s="118">
        <v>502</v>
      </c>
      <c r="J149" s="54"/>
      <c r="K149">
        <f t="shared" si="13"/>
        <v>5</v>
      </c>
      <c r="L149">
        <f t="shared" si="14"/>
        <v>3120</v>
      </c>
      <c r="M149" t="str">
        <f t="shared" si="15"/>
        <v>3120/2</v>
      </c>
    </row>
    <row r="150" spans="1:13" ht="15.75" thickBot="1" x14ac:dyDescent="0.3">
      <c r="A150" s="4">
        <v>147</v>
      </c>
      <c r="B150" s="21" t="s">
        <v>10</v>
      </c>
      <c r="C150" s="8" t="s">
        <v>97</v>
      </c>
      <c r="D150" s="27" t="s">
        <v>164</v>
      </c>
      <c r="E150" s="8" t="s">
        <v>74</v>
      </c>
      <c r="F150" s="112">
        <v>119</v>
      </c>
      <c r="G150" s="4" t="s">
        <v>432</v>
      </c>
      <c r="H150" s="112">
        <v>2095</v>
      </c>
      <c r="I150" s="112">
        <v>502</v>
      </c>
      <c r="J150" s="9"/>
      <c r="K150">
        <f t="shared" si="13"/>
        <v>999</v>
      </c>
      <c r="L150">
        <f t="shared" si="14"/>
        <v>3121</v>
      </c>
      <c r="M150" t="str">
        <f t="shared" si="15"/>
        <v>3121</v>
      </c>
    </row>
    <row r="151" spans="1:13" ht="15.75" thickBot="1" x14ac:dyDescent="0.3">
      <c r="A151" s="4">
        <v>148</v>
      </c>
      <c r="B151" s="21" t="s">
        <v>10</v>
      </c>
      <c r="C151" s="8" t="s">
        <v>97</v>
      </c>
      <c r="D151" s="27">
        <v>3121</v>
      </c>
      <c r="E151" s="8" t="s">
        <v>9</v>
      </c>
      <c r="F151" s="112">
        <v>388</v>
      </c>
      <c r="G151" s="4" t="s">
        <v>3</v>
      </c>
      <c r="H151" s="112">
        <v>2096</v>
      </c>
      <c r="I151" s="112">
        <v>502</v>
      </c>
      <c r="J151" s="9"/>
      <c r="K151">
        <f t="shared" si="13"/>
        <v>999</v>
      </c>
      <c r="L151">
        <f t="shared" si="14"/>
        <v>3703</v>
      </c>
      <c r="M151" t="str">
        <f t="shared" si="15"/>
        <v>3703</v>
      </c>
    </row>
    <row r="152" spans="1:13" ht="15.75" thickBot="1" x14ac:dyDescent="0.3">
      <c r="A152" s="4">
        <v>149</v>
      </c>
      <c r="B152" s="21" t="s">
        <v>10</v>
      </c>
      <c r="C152" s="18" t="s">
        <v>21</v>
      </c>
      <c r="D152" s="27">
        <v>3703</v>
      </c>
      <c r="E152" s="8" t="s">
        <v>74</v>
      </c>
      <c r="F152" s="112">
        <v>500</v>
      </c>
      <c r="G152" s="4" t="s">
        <v>433</v>
      </c>
      <c r="H152" s="112">
        <v>98</v>
      </c>
      <c r="I152" s="112">
        <v>1189</v>
      </c>
      <c r="J152" s="9"/>
      <c r="K152">
        <f t="shared" si="13"/>
        <v>999</v>
      </c>
      <c r="L152">
        <f t="shared" si="14"/>
        <v>3704</v>
      </c>
      <c r="M152" t="str">
        <f t="shared" si="15"/>
        <v>3704</v>
      </c>
    </row>
    <row r="153" spans="1:13" ht="15.75" thickBot="1" x14ac:dyDescent="0.3">
      <c r="A153" s="5">
        <v>150</v>
      </c>
      <c r="B153" s="21" t="s">
        <v>10</v>
      </c>
      <c r="C153" s="18" t="s">
        <v>21</v>
      </c>
      <c r="D153" s="27">
        <v>3704</v>
      </c>
      <c r="E153" s="8" t="s">
        <v>74</v>
      </c>
      <c r="F153" s="112">
        <v>133</v>
      </c>
      <c r="G153" s="4" t="s">
        <v>3</v>
      </c>
      <c r="H153" s="112">
        <v>2101</v>
      </c>
      <c r="I153" s="112">
        <v>502</v>
      </c>
      <c r="J153" s="9"/>
      <c r="K153">
        <f t="shared" si="13"/>
        <v>5</v>
      </c>
      <c r="L153">
        <f t="shared" si="14"/>
        <v>3711</v>
      </c>
      <c r="M153" t="str">
        <f t="shared" si="15"/>
        <v>3711/2</v>
      </c>
    </row>
    <row r="154" spans="1:13" ht="15.75" thickBot="1" x14ac:dyDescent="0.3">
      <c r="A154" s="4">
        <v>151</v>
      </c>
      <c r="B154" s="21" t="s">
        <v>10</v>
      </c>
      <c r="C154" s="18" t="s">
        <v>21</v>
      </c>
      <c r="D154" s="27" t="s">
        <v>142</v>
      </c>
      <c r="E154" s="8" t="s">
        <v>74</v>
      </c>
      <c r="F154" s="112">
        <v>342</v>
      </c>
      <c r="G154" s="4" t="s">
        <v>421</v>
      </c>
      <c r="H154" s="112">
        <v>1249</v>
      </c>
      <c r="I154" s="112">
        <v>502</v>
      </c>
      <c r="J154" s="9"/>
      <c r="K154">
        <f t="shared" si="13"/>
        <v>5</v>
      </c>
      <c r="L154">
        <f t="shared" si="14"/>
        <v>3713</v>
      </c>
      <c r="M154" t="str">
        <f t="shared" si="15"/>
        <v>3713/1</v>
      </c>
    </row>
    <row r="155" spans="1:13" ht="15.75" thickBot="1" x14ac:dyDescent="0.3">
      <c r="A155" s="4">
        <v>152</v>
      </c>
      <c r="B155" s="21" t="s">
        <v>10</v>
      </c>
      <c r="C155" s="18" t="s">
        <v>21</v>
      </c>
      <c r="D155" s="27" t="s">
        <v>125</v>
      </c>
      <c r="E155" s="8" t="s">
        <v>73</v>
      </c>
      <c r="F155" s="112">
        <v>255</v>
      </c>
      <c r="G155" s="4" t="s">
        <v>3</v>
      </c>
      <c r="H155" s="112">
        <v>2101</v>
      </c>
      <c r="I155" s="112">
        <v>502</v>
      </c>
      <c r="J155" s="9"/>
      <c r="K155">
        <f t="shared" si="13"/>
        <v>5</v>
      </c>
      <c r="L155">
        <f t="shared" si="14"/>
        <v>3713</v>
      </c>
      <c r="M155" t="str">
        <f t="shared" si="15"/>
        <v>3713/2</v>
      </c>
    </row>
    <row r="156" spans="1:13" ht="15.75" thickBot="1" x14ac:dyDescent="0.3">
      <c r="A156" s="4">
        <v>153</v>
      </c>
      <c r="B156" s="21" t="s">
        <v>10</v>
      </c>
      <c r="C156" s="18" t="s">
        <v>21</v>
      </c>
      <c r="D156" s="27" t="s">
        <v>126</v>
      </c>
      <c r="E156" s="8" t="s">
        <v>6</v>
      </c>
      <c r="F156" s="112">
        <v>90</v>
      </c>
      <c r="G156" s="4" t="s">
        <v>3</v>
      </c>
      <c r="H156" s="112">
        <v>2101</v>
      </c>
      <c r="I156" s="112">
        <v>502</v>
      </c>
      <c r="J156" s="9"/>
      <c r="K156">
        <f t="shared" si="13"/>
        <v>5</v>
      </c>
      <c r="L156">
        <f t="shared" si="14"/>
        <v>3909</v>
      </c>
      <c r="M156" t="str">
        <f t="shared" si="15"/>
        <v>3909/2</v>
      </c>
    </row>
    <row r="157" spans="1:13" s="136" customFormat="1" ht="43.15" customHeight="1" thickBot="1" x14ac:dyDescent="0.3">
      <c r="A157" s="42">
        <v>154</v>
      </c>
      <c r="B157" s="133" t="s">
        <v>10</v>
      </c>
      <c r="C157" s="52" t="s">
        <v>29</v>
      </c>
      <c r="D157" s="134" t="s">
        <v>98</v>
      </c>
      <c r="E157" s="52" t="s">
        <v>73</v>
      </c>
      <c r="F157" s="120">
        <v>191</v>
      </c>
      <c r="G157" s="53" t="s">
        <v>421</v>
      </c>
      <c r="H157" s="120">
        <v>2078</v>
      </c>
      <c r="I157" s="120">
        <v>971</v>
      </c>
      <c r="J157" s="191" t="s">
        <v>495</v>
      </c>
      <c r="K157" s="136">
        <f t="shared" ref="K157:K192" si="16">IFERROR(FIND("/",M157),999)</f>
        <v>999</v>
      </c>
      <c r="L157" s="136">
        <f t="shared" ref="L157:L189" si="17">LEFT(M157,K157-1)*1</f>
        <v>3910</v>
      </c>
      <c r="M157" s="136" t="str">
        <f t="shared" si="15"/>
        <v>3910</v>
      </c>
    </row>
    <row r="158" spans="1:13" ht="39" thickBot="1" x14ac:dyDescent="0.3">
      <c r="A158" s="37">
        <v>155</v>
      </c>
      <c r="B158" s="38" t="s">
        <v>10</v>
      </c>
      <c r="C158" s="49" t="s">
        <v>29</v>
      </c>
      <c r="D158" s="40">
        <v>3910</v>
      </c>
      <c r="E158" s="52" t="s">
        <v>299</v>
      </c>
      <c r="F158" s="118">
        <v>349</v>
      </c>
      <c r="G158" s="37" t="s">
        <v>421</v>
      </c>
      <c r="H158" s="118">
        <v>1840</v>
      </c>
      <c r="I158" s="118">
        <v>502</v>
      </c>
      <c r="J158" s="191" t="s">
        <v>495</v>
      </c>
      <c r="K158">
        <f t="shared" si="16"/>
        <v>999</v>
      </c>
      <c r="L158">
        <f t="shared" si="17"/>
        <v>3911</v>
      </c>
      <c r="M158" t="str">
        <f t="shared" si="15"/>
        <v>3911</v>
      </c>
    </row>
    <row r="159" spans="1:13" ht="40.15" customHeight="1" thickBot="1" x14ac:dyDescent="0.3">
      <c r="A159" s="4">
        <v>156</v>
      </c>
      <c r="B159" s="21" t="s">
        <v>10</v>
      </c>
      <c r="C159" s="8" t="s">
        <v>29</v>
      </c>
      <c r="D159" s="27">
        <v>3911</v>
      </c>
      <c r="E159" s="8" t="s">
        <v>73</v>
      </c>
      <c r="F159" s="112">
        <v>205</v>
      </c>
      <c r="G159" s="4" t="s">
        <v>421</v>
      </c>
      <c r="H159" s="112">
        <v>2078</v>
      </c>
      <c r="I159" s="112">
        <v>971</v>
      </c>
      <c r="J159" s="191" t="s">
        <v>495</v>
      </c>
      <c r="K159">
        <f t="shared" si="16"/>
        <v>5</v>
      </c>
      <c r="L159">
        <f t="shared" si="17"/>
        <v>3916</v>
      </c>
      <c r="M159" t="str">
        <f t="shared" si="15"/>
        <v>3916/1</v>
      </c>
    </row>
    <row r="160" spans="1:13" ht="26.25" thickBot="1" x14ac:dyDescent="0.3">
      <c r="A160" s="4">
        <v>157</v>
      </c>
      <c r="B160" s="21" t="s">
        <v>10</v>
      </c>
      <c r="C160" s="8" t="s">
        <v>29</v>
      </c>
      <c r="D160" s="27" t="s">
        <v>54</v>
      </c>
      <c r="E160" s="8" t="s">
        <v>73</v>
      </c>
      <c r="F160" s="112">
        <v>2182</v>
      </c>
      <c r="G160" s="4" t="s">
        <v>3</v>
      </c>
      <c r="H160" s="112">
        <v>1724</v>
      </c>
      <c r="I160" s="112">
        <v>826</v>
      </c>
      <c r="J160" s="191" t="s">
        <v>496</v>
      </c>
      <c r="K160">
        <f t="shared" si="16"/>
        <v>5</v>
      </c>
      <c r="L160">
        <f t="shared" si="17"/>
        <v>3970</v>
      </c>
      <c r="M160" t="str">
        <f t="shared" si="15"/>
        <v>3970/1</v>
      </c>
    </row>
    <row r="161" spans="1:13" ht="15.75" thickBot="1" x14ac:dyDescent="0.3">
      <c r="A161" s="5">
        <v>158</v>
      </c>
      <c r="B161" s="21" t="s">
        <v>10</v>
      </c>
      <c r="C161" s="8" t="s">
        <v>23</v>
      </c>
      <c r="D161" s="27" t="s">
        <v>53</v>
      </c>
      <c r="E161" s="8" t="s">
        <v>74</v>
      </c>
      <c r="F161" s="122">
        <v>165</v>
      </c>
      <c r="G161" s="4" t="s">
        <v>3</v>
      </c>
      <c r="H161" s="112">
        <v>2146</v>
      </c>
      <c r="I161" s="122" t="s">
        <v>279</v>
      </c>
      <c r="J161" s="9"/>
      <c r="K161">
        <f t="shared" si="16"/>
        <v>5</v>
      </c>
      <c r="L161">
        <f t="shared" si="17"/>
        <v>4234</v>
      </c>
      <c r="M161" t="str">
        <f t="shared" si="15"/>
        <v>4234/3</v>
      </c>
    </row>
    <row r="162" spans="1:13" ht="15.75" thickBot="1" x14ac:dyDescent="0.3">
      <c r="A162" s="4">
        <v>159</v>
      </c>
      <c r="B162" s="21" t="s">
        <v>10</v>
      </c>
      <c r="C162" s="8" t="s">
        <v>10</v>
      </c>
      <c r="D162" s="27" t="s">
        <v>65</v>
      </c>
      <c r="E162" s="8" t="s">
        <v>76</v>
      </c>
      <c r="F162" s="112">
        <v>26</v>
      </c>
      <c r="G162" s="4" t="s">
        <v>3</v>
      </c>
      <c r="H162" s="112">
        <v>1801</v>
      </c>
      <c r="I162" s="112">
        <v>826</v>
      </c>
      <c r="J162" s="9"/>
      <c r="K162">
        <f t="shared" si="16"/>
        <v>5</v>
      </c>
      <c r="L162">
        <f t="shared" si="17"/>
        <v>4237</v>
      </c>
      <c r="M162" t="str">
        <f t="shared" si="15"/>
        <v>4237/1</v>
      </c>
    </row>
    <row r="163" spans="1:13" ht="15.75" thickBot="1" x14ac:dyDescent="0.3">
      <c r="A163" s="5">
        <v>160</v>
      </c>
      <c r="B163" s="21" t="s">
        <v>10</v>
      </c>
      <c r="C163" s="18" t="s">
        <v>16</v>
      </c>
      <c r="D163" s="27" t="s">
        <v>48</v>
      </c>
      <c r="E163" s="8" t="s">
        <v>74</v>
      </c>
      <c r="F163" s="112">
        <v>158</v>
      </c>
      <c r="G163" s="4" t="s">
        <v>3</v>
      </c>
      <c r="H163" s="112">
        <v>851</v>
      </c>
      <c r="I163" s="112">
        <v>502</v>
      </c>
      <c r="J163" s="9"/>
      <c r="K163">
        <f t="shared" si="16"/>
        <v>999</v>
      </c>
      <c r="L163">
        <f t="shared" si="17"/>
        <v>4238</v>
      </c>
      <c r="M163" t="str">
        <f t="shared" si="15"/>
        <v>4238</v>
      </c>
    </row>
    <row r="164" spans="1:13" s="41" customFormat="1" ht="15.75" thickBot="1" x14ac:dyDescent="0.3">
      <c r="A164" s="4">
        <v>161</v>
      </c>
      <c r="B164" s="21" t="s">
        <v>10</v>
      </c>
      <c r="C164" s="18" t="s">
        <v>16</v>
      </c>
      <c r="D164" s="27">
        <v>4238</v>
      </c>
      <c r="E164" s="8" t="s">
        <v>73</v>
      </c>
      <c r="F164" s="112">
        <v>126</v>
      </c>
      <c r="G164" s="4" t="s">
        <v>3</v>
      </c>
      <c r="H164" s="112">
        <v>851</v>
      </c>
      <c r="I164" s="112">
        <v>502</v>
      </c>
      <c r="J164" s="9"/>
      <c r="K164" s="41">
        <f t="shared" si="16"/>
        <v>5</v>
      </c>
      <c r="L164" s="41">
        <f t="shared" si="17"/>
        <v>4312</v>
      </c>
      <c r="M164" s="41" t="str">
        <f t="shared" si="15"/>
        <v>4312/1</v>
      </c>
    </row>
    <row r="165" spans="1:13" ht="30.75" thickBot="1" x14ac:dyDescent="0.3">
      <c r="A165" s="37">
        <v>162</v>
      </c>
      <c r="B165" s="38" t="s">
        <v>10</v>
      </c>
      <c r="C165" s="49" t="s">
        <v>10</v>
      </c>
      <c r="D165" s="40" t="s">
        <v>47</v>
      </c>
      <c r="E165" s="52" t="s">
        <v>310</v>
      </c>
      <c r="F165" s="118">
        <v>280</v>
      </c>
      <c r="G165" s="37" t="s">
        <v>3</v>
      </c>
      <c r="H165" s="118">
        <v>1346</v>
      </c>
      <c r="I165" s="118">
        <v>763</v>
      </c>
      <c r="J165" s="135" t="s">
        <v>408</v>
      </c>
      <c r="K165">
        <f t="shared" si="16"/>
        <v>5</v>
      </c>
      <c r="L165">
        <f t="shared" si="17"/>
        <v>4317</v>
      </c>
      <c r="M165" t="str">
        <f t="shared" si="15"/>
        <v>4317/5</v>
      </c>
    </row>
    <row r="166" spans="1:13" s="41" customFormat="1" ht="15.75" thickBot="1" x14ac:dyDescent="0.3">
      <c r="A166" s="4">
        <v>163</v>
      </c>
      <c r="B166" s="21" t="s">
        <v>10</v>
      </c>
      <c r="C166" s="18" t="s">
        <v>291</v>
      </c>
      <c r="D166" s="27" t="s">
        <v>49</v>
      </c>
      <c r="E166" s="8" t="s">
        <v>73</v>
      </c>
      <c r="F166" s="112">
        <v>32</v>
      </c>
      <c r="G166" s="4" t="s">
        <v>3</v>
      </c>
      <c r="H166" s="112">
        <v>268</v>
      </c>
      <c r="I166" s="112">
        <v>502</v>
      </c>
      <c r="J166" s="9"/>
      <c r="K166" s="41">
        <f t="shared" si="16"/>
        <v>5</v>
      </c>
      <c r="L166" s="41">
        <f t="shared" si="17"/>
        <v>4317</v>
      </c>
      <c r="M166" s="41" t="str">
        <f t="shared" si="15"/>
        <v>4317/8</v>
      </c>
    </row>
    <row r="167" spans="1:13" ht="30.75" thickBot="1" x14ac:dyDescent="0.3">
      <c r="A167" s="46">
        <v>164</v>
      </c>
      <c r="B167" s="38" t="s">
        <v>10</v>
      </c>
      <c r="C167" s="48" t="s">
        <v>13</v>
      </c>
      <c r="D167" s="40" t="s">
        <v>117</v>
      </c>
      <c r="E167" s="52" t="s">
        <v>304</v>
      </c>
      <c r="F167" s="118">
        <v>32</v>
      </c>
      <c r="G167" s="37" t="s">
        <v>3</v>
      </c>
      <c r="H167" s="118">
        <v>227</v>
      </c>
      <c r="I167" s="118">
        <v>502</v>
      </c>
      <c r="J167" s="54"/>
      <c r="K167">
        <f t="shared" si="16"/>
        <v>5</v>
      </c>
      <c r="L167">
        <f t="shared" si="17"/>
        <v>4689</v>
      </c>
      <c r="M167" t="str">
        <f t="shared" si="15"/>
        <v>4689/12</v>
      </c>
    </row>
    <row r="168" spans="1:13" ht="15.75" thickBot="1" x14ac:dyDescent="0.3">
      <c r="A168" s="4">
        <v>165</v>
      </c>
      <c r="B168" s="21" t="s">
        <v>10</v>
      </c>
      <c r="C168" s="18" t="s">
        <v>27</v>
      </c>
      <c r="D168" s="27" t="s">
        <v>60</v>
      </c>
      <c r="E168" s="8" t="s">
        <v>9</v>
      </c>
      <c r="F168" s="112">
        <v>241</v>
      </c>
      <c r="G168" s="4" t="s">
        <v>3</v>
      </c>
      <c r="H168" s="112">
        <v>2290</v>
      </c>
      <c r="I168" s="112">
        <v>502</v>
      </c>
      <c r="J168" s="9"/>
      <c r="K168">
        <f t="shared" si="16"/>
        <v>5</v>
      </c>
      <c r="L168">
        <f t="shared" si="17"/>
        <v>4689</v>
      </c>
      <c r="M168" t="str">
        <f t="shared" si="15"/>
        <v>4689/14</v>
      </c>
    </row>
    <row r="169" spans="1:13" ht="15.75" thickBot="1" x14ac:dyDescent="0.3">
      <c r="A169" s="4">
        <v>166</v>
      </c>
      <c r="B169" s="21" t="s">
        <v>10</v>
      </c>
      <c r="C169" s="18" t="s">
        <v>191</v>
      </c>
      <c r="D169" s="26" t="s">
        <v>185</v>
      </c>
      <c r="E169" s="18" t="s">
        <v>76</v>
      </c>
      <c r="F169" s="122">
        <v>270</v>
      </c>
      <c r="G169" s="1" t="s">
        <v>434</v>
      </c>
      <c r="H169" s="122">
        <v>19</v>
      </c>
      <c r="I169" s="122">
        <v>1233</v>
      </c>
      <c r="J169" s="3"/>
      <c r="K169">
        <f t="shared" si="16"/>
        <v>5</v>
      </c>
      <c r="L169">
        <f t="shared" si="17"/>
        <v>4689</v>
      </c>
      <c r="M169" t="str">
        <f t="shared" si="15"/>
        <v>4689/29</v>
      </c>
    </row>
    <row r="170" spans="1:13" ht="15.75" thickBot="1" x14ac:dyDescent="0.3">
      <c r="A170" s="4">
        <v>167</v>
      </c>
      <c r="B170" s="21" t="s">
        <v>10</v>
      </c>
      <c r="C170" s="18" t="s">
        <v>191</v>
      </c>
      <c r="D170" s="26" t="s">
        <v>186</v>
      </c>
      <c r="E170" s="18" t="s">
        <v>76</v>
      </c>
      <c r="F170" s="122">
        <v>352</v>
      </c>
      <c r="G170" s="1" t="s">
        <v>434</v>
      </c>
      <c r="H170" s="122">
        <v>19</v>
      </c>
      <c r="I170" s="122">
        <v>1233</v>
      </c>
      <c r="J170" s="3"/>
      <c r="K170">
        <f t="shared" si="16"/>
        <v>5</v>
      </c>
      <c r="L170">
        <f t="shared" si="17"/>
        <v>4689</v>
      </c>
      <c r="M170" t="str">
        <f t="shared" si="15"/>
        <v>4689/31</v>
      </c>
    </row>
    <row r="171" spans="1:13" ht="15.75" thickBot="1" x14ac:dyDescent="0.3">
      <c r="A171" s="5">
        <v>168</v>
      </c>
      <c r="B171" s="21" t="s">
        <v>10</v>
      </c>
      <c r="C171" s="18" t="s">
        <v>191</v>
      </c>
      <c r="D171" s="26" t="s">
        <v>187</v>
      </c>
      <c r="E171" s="18" t="s">
        <v>76</v>
      </c>
      <c r="F171" s="122">
        <v>60</v>
      </c>
      <c r="G171" s="1" t="s">
        <v>434</v>
      </c>
      <c r="H171" s="122">
        <v>19</v>
      </c>
      <c r="I171" s="122">
        <v>1233</v>
      </c>
      <c r="J171" s="3"/>
      <c r="K171">
        <f t="shared" si="16"/>
        <v>5</v>
      </c>
      <c r="L171">
        <f t="shared" si="17"/>
        <v>4786</v>
      </c>
      <c r="M171" t="str">
        <f t="shared" si="15"/>
        <v>4786/14</v>
      </c>
    </row>
    <row r="172" spans="1:13" ht="15.75" thickBot="1" x14ac:dyDescent="0.3">
      <c r="A172" s="4">
        <v>169</v>
      </c>
      <c r="B172" s="21" t="s">
        <v>10</v>
      </c>
      <c r="C172" s="18" t="s">
        <v>112</v>
      </c>
      <c r="D172" s="27" t="s">
        <v>72</v>
      </c>
      <c r="E172" s="8" t="s">
        <v>5</v>
      </c>
      <c r="F172" s="112">
        <v>14</v>
      </c>
      <c r="G172" s="4" t="s">
        <v>3</v>
      </c>
      <c r="H172" s="112">
        <v>1724</v>
      </c>
      <c r="I172" s="112">
        <v>502</v>
      </c>
      <c r="J172" s="9"/>
      <c r="K172">
        <f t="shared" si="16"/>
        <v>5</v>
      </c>
      <c r="L172">
        <f t="shared" si="17"/>
        <v>4789</v>
      </c>
      <c r="M172" t="str">
        <f t="shared" si="15"/>
        <v>4789/5</v>
      </c>
    </row>
    <row r="173" spans="1:13" ht="15.75" thickBot="1" x14ac:dyDescent="0.3">
      <c r="A173" s="4">
        <v>170</v>
      </c>
      <c r="B173" s="21" t="s">
        <v>10</v>
      </c>
      <c r="C173" s="8"/>
      <c r="D173" s="27" t="s">
        <v>104</v>
      </c>
      <c r="E173" s="8" t="s">
        <v>74</v>
      </c>
      <c r="F173" s="112"/>
      <c r="G173" s="4" t="s">
        <v>3</v>
      </c>
      <c r="H173" s="112">
        <v>1724</v>
      </c>
      <c r="I173" s="112"/>
      <c r="J173" s="15" t="s">
        <v>116</v>
      </c>
      <c r="K173">
        <f t="shared" si="16"/>
        <v>5</v>
      </c>
      <c r="L173">
        <f t="shared" si="17"/>
        <v>4819</v>
      </c>
      <c r="M173" t="str">
        <f t="shared" si="15"/>
        <v>4819/11</v>
      </c>
    </row>
    <row r="174" spans="1:13" ht="15.75" thickBot="1" x14ac:dyDescent="0.3">
      <c r="A174" s="4">
        <v>171</v>
      </c>
      <c r="B174" s="21" t="s">
        <v>10</v>
      </c>
      <c r="C174" s="8" t="s">
        <v>42</v>
      </c>
      <c r="D174" s="27" t="s">
        <v>66</v>
      </c>
      <c r="E174" s="8" t="s">
        <v>5</v>
      </c>
      <c r="F174" s="112">
        <v>1718</v>
      </c>
      <c r="G174" s="4" t="s">
        <v>3</v>
      </c>
      <c r="H174" s="112">
        <v>1933</v>
      </c>
      <c r="I174" s="112">
        <v>826</v>
      </c>
      <c r="J174" s="9"/>
      <c r="K174">
        <f t="shared" si="16"/>
        <v>999</v>
      </c>
      <c r="L174">
        <f t="shared" si="17"/>
        <v>4836</v>
      </c>
      <c r="M174" t="str">
        <f t="shared" si="15"/>
        <v>4836</v>
      </c>
    </row>
    <row r="175" spans="1:13" ht="15.75" thickBot="1" x14ac:dyDescent="0.3">
      <c r="A175" s="5">
        <v>172</v>
      </c>
      <c r="B175" s="21" t="s">
        <v>10</v>
      </c>
      <c r="C175" s="8" t="s">
        <v>42</v>
      </c>
      <c r="D175" s="27">
        <v>4836</v>
      </c>
      <c r="E175" s="8" t="s">
        <v>4</v>
      </c>
      <c r="F175" s="112">
        <v>254</v>
      </c>
      <c r="G175" s="4" t="s">
        <v>3</v>
      </c>
      <c r="H175" s="112">
        <v>1011</v>
      </c>
      <c r="I175" s="112">
        <v>502</v>
      </c>
      <c r="J175" s="9"/>
      <c r="K175">
        <f t="shared" si="16"/>
        <v>5</v>
      </c>
      <c r="L175">
        <f t="shared" si="17"/>
        <v>4846</v>
      </c>
      <c r="M175" t="str">
        <f t="shared" si="15"/>
        <v>4846/2</v>
      </c>
    </row>
    <row r="176" spans="1:13" ht="15.75" thickBot="1" x14ac:dyDescent="0.3">
      <c r="A176" s="4">
        <v>173</v>
      </c>
      <c r="B176" s="21" t="s">
        <v>10</v>
      </c>
      <c r="C176" s="8" t="s">
        <v>101</v>
      </c>
      <c r="D176" s="27" t="s">
        <v>100</v>
      </c>
      <c r="E176" s="8" t="s">
        <v>6</v>
      </c>
      <c r="F176" s="112">
        <v>164</v>
      </c>
      <c r="G176" s="4" t="s">
        <v>421</v>
      </c>
      <c r="H176" s="112">
        <v>2264</v>
      </c>
      <c r="I176" s="112">
        <v>1222</v>
      </c>
      <c r="J176" s="9"/>
      <c r="K176">
        <f t="shared" si="16"/>
        <v>5</v>
      </c>
      <c r="L176">
        <f t="shared" si="17"/>
        <v>4846</v>
      </c>
      <c r="M176" t="str">
        <f t="shared" si="15"/>
        <v>4846/7</v>
      </c>
    </row>
    <row r="177" spans="1:13" ht="15.75" thickBot="1" x14ac:dyDescent="0.3">
      <c r="A177" s="5">
        <v>174</v>
      </c>
      <c r="B177" s="21" t="s">
        <v>10</v>
      </c>
      <c r="C177" s="8" t="s">
        <v>267</v>
      </c>
      <c r="D177" s="27" t="s">
        <v>264</v>
      </c>
      <c r="E177" s="8" t="s">
        <v>6</v>
      </c>
      <c r="F177" s="112">
        <v>5</v>
      </c>
      <c r="G177" s="4" t="s">
        <v>421</v>
      </c>
      <c r="H177" s="112">
        <v>2264</v>
      </c>
      <c r="I177" s="112">
        <v>1222</v>
      </c>
      <c r="J177" s="9"/>
      <c r="K177">
        <f t="shared" si="16"/>
        <v>5</v>
      </c>
      <c r="L177">
        <f t="shared" si="17"/>
        <v>4937</v>
      </c>
      <c r="M177" t="str">
        <f t="shared" si="15"/>
        <v>4937/3</v>
      </c>
    </row>
    <row r="178" spans="1:13" ht="15.75" thickBot="1" x14ac:dyDescent="0.3">
      <c r="A178" s="4">
        <v>175</v>
      </c>
      <c r="B178" s="21" t="s">
        <v>10</v>
      </c>
      <c r="C178" s="18" t="s">
        <v>112</v>
      </c>
      <c r="D178" s="27" t="s">
        <v>83</v>
      </c>
      <c r="E178" s="8" t="s">
        <v>73</v>
      </c>
      <c r="F178" s="112">
        <v>748</v>
      </c>
      <c r="G178" s="4" t="s">
        <v>3</v>
      </c>
      <c r="H178" s="112">
        <v>2127</v>
      </c>
      <c r="I178" s="112">
        <v>502</v>
      </c>
      <c r="J178" s="3" t="s">
        <v>96</v>
      </c>
      <c r="K178">
        <f t="shared" si="16"/>
        <v>5</v>
      </c>
      <c r="L178">
        <f t="shared" si="17"/>
        <v>4939</v>
      </c>
      <c r="M178" t="str">
        <f t="shared" si="15"/>
        <v>4939/2</v>
      </c>
    </row>
    <row r="179" spans="1:13" ht="15.75" thickBot="1" x14ac:dyDescent="0.3">
      <c r="A179" s="4">
        <v>176</v>
      </c>
      <c r="B179" s="21" t="s">
        <v>10</v>
      </c>
      <c r="C179" s="8" t="s">
        <v>112</v>
      </c>
      <c r="D179" s="27" t="s">
        <v>121</v>
      </c>
      <c r="E179" s="8" t="s">
        <v>8</v>
      </c>
      <c r="F179" s="112">
        <v>194</v>
      </c>
      <c r="G179" s="4" t="s">
        <v>3</v>
      </c>
      <c r="H179" s="112">
        <v>2127</v>
      </c>
      <c r="I179" s="112">
        <v>502</v>
      </c>
      <c r="J179" s="9"/>
      <c r="K179">
        <f t="shared" si="16"/>
        <v>5</v>
      </c>
      <c r="L179">
        <f t="shared" si="17"/>
        <v>4956</v>
      </c>
      <c r="M179" t="str">
        <f t="shared" si="15"/>
        <v>4956/2</v>
      </c>
    </row>
    <row r="180" spans="1:13" s="41" customFormat="1" ht="15.75" thickBot="1" x14ac:dyDescent="0.3">
      <c r="A180" s="4">
        <v>177</v>
      </c>
      <c r="B180" s="21" t="s">
        <v>10</v>
      </c>
      <c r="C180" s="8" t="s">
        <v>112</v>
      </c>
      <c r="D180" s="27" t="s">
        <v>119</v>
      </c>
      <c r="E180" s="8" t="s">
        <v>84</v>
      </c>
      <c r="F180" s="112">
        <v>429</v>
      </c>
      <c r="G180" s="4" t="s">
        <v>3</v>
      </c>
      <c r="H180" s="112">
        <v>2127</v>
      </c>
      <c r="I180" s="112">
        <v>502</v>
      </c>
      <c r="J180" s="15" t="s">
        <v>135</v>
      </c>
      <c r="K180" s="41">
        <f t="shared" si="16"/>
        <v>5</v>
      </c>
      <c r="L180" s="41">
        <f t="shared" si="17"/>
        <v>4959</v>
      </c>
      <c r="M180" s="41" t="str">
        <f t="shared" si="15"/>
        <v>4959/2</v>
      </c>
    </row>
    <row r="181" spans="1:13" ht="15.75" thickBot="1" x14ac:dyDescent="0.3">
      <c r="A181" s="46">
        <v>178</v>
      </c>
      <c r="B181" s="71" t="s">
        <v>10</v>
      </c>
      <c r="C181" s="76" t="s">
        <v>30</v>
      </c>
      <c r="D181" s="77" t="s">
        <v>118</v>
      </c>
      <c r="E181" s="52" t="s">
        <v>74</v>
      </c>
      <c r="F181" s="118">
        <v>195</v>
      </c>
      <c r="G181" s="37" t="s">
        <v>3</v>
      </c>
      <c r="H181" s="118">
        <v>2127</v>
      </c>
      <c r="I181" s="118">
        <v>502</v>
      </c>
      <c r="J181" s="54"/>
      <c r="K181">
        <f t="shared" si="16"/>
        <v>5</v>
      </c>
      <c r="L181">
        <f t="shared" si="17"/>
        <v>4965</v>
      </c>
      <c r="M181" t="str">
        <f t="shared" ref="M181:M189" si="18">TRIM(SUBSTITUTE(D183,"zgr.",""))</f>
        <v>4965/1</v>
      </c>
    </row>
    <row r="182" spans="1:13" ht="30.75" thickBot="1" x14ac:dyDescent="0.3">
      <c r="A182" s="46"/>
      <c r="B182" s="74"/>
      <c r="C182" s="83"/>
      <c r="D182" s="78"/>
      <c r="E182" s="52" t="s">
        <v>311</v>
      </c>
      <c r="F182" s="118">
        <v>100</v>
      </c>
      <c r="G182" s="37" t="s">
        <v>3</v>
      </c>
      <c r="H182" s="118">
        <v>2127</v>
      </c>
      <c r="I182" s="118">
        <v>502</v>
      </c>
      <c r="J182" s="54"/>
      <c r="K182">
        <f t="shared" si="16"/>
        <v>5</v>
      </c>
      <c r="L182">
        <f t="shared" si="17"/>
        <v>4965</v>
      </c>
      <c r="M182" t="str">
        <f t="shared" si="18"/>
        <v>4965/2</v>
      </c>
    </row>
    <row r="183" spans="1:13" ht="15.75" thickBot="1" x14ac:dyDescent="0.3">
      <c r="A183" s="4">
        <v>179</v>
      </c>
      <c r="B183" s="21" t="s">
        <v>10</v>
      </c>
      <c r="C183" s="8" t="s">
        <v>112</v>
      </c>
      <c r="D183" s="27" t="s">
        <v>265</v>
      </c>
      <c r="E183" s="8" t="s">
        <v>5</v>
      </c>
      <c r="F183" s="112">
        <v>986</v>
      </c>
      <c r="G183" s="4" t="s">
        <v>3</v>
      </c>
      <c r="H183" s="112">
        <v>2127</v>
      </c>
      <c r="I183" s="112">
        <v>146</v>
      </c>
      <c r="J183" s="3" t="s">
        <v>135</v>
      </c>
      <c r="K183">
        <f t="shared" si="16"/>
        <v>5</v>
      </c>
      <c r="L183">
        <f t="shared" si="17"/>
        <v>5764</v>
      </c>
      <c r="M183" t="str">
        <f t="shared" si="18"/>
        <v>5764/1</v>
      </c>
    </row>
    <row r="184" spans="1:13" ht="15.75" thickBot="1" x14ac:dyDescent="0.3">
      <c r="A184" s="4">
        <v>180</v>
      </c>
      <c r="B184" s="21" t="s">
        <v>10</v>
      </c>
      <c r="C184" s="18" t="s">
        <v>136</v>
      </c>
      <c r="D184" s="27" t="s">
        <v>120</v>
      </c>
      <c r="E184" s="8" t="s">
        <v>5</v>
      </c>
      <c r="F184" s="112">
        <v>492</v>
      </c>
      <c r="G184" s="4" t="s">
        <v>3</v>
      </c>
      <c r="H184" s="112">
        <v>2127</v>
      </c>
      <c r="I184" s="112">
        <v>141</v>
      </c>
      <c r="J184" s="9"/>
      <c r="K184">
        <f t="shared" si="16"/>
        <v>5</v>
      </c>
      <c r="L184">
        <f t="shared" si="17"/>
        <v>5764</v>
      </c>
      <c r="M184" t="str">
        <f t="shared" si="18"/>
        <v>5764/3</v>
      </c>
    </row>
    <row r="185" spans="1:13" ht="15.75" thickBot="1" x14ac:dyDescent="0.3">
      <c r="A185" s="4">
        <v>181</v>
      </c>
      <c r="B185" s="21" t="s">
        <v>10</v>
      </c>
      <c r="C185" s="18" t="s">
        <v>43</v>
      </c>
      <c r="D185" s="27" t="s">
        <v>67</v>
      </c>
      <c r="E185" s="8" t="s">
        <v>73</v>
      </c>
      <c r="F185" s="112">
        <v>111</v>
      </c>
      <c r="G185" s="4" t="s">
        <v>3</v>
      </c>
      <c r="H185" s="112">
        <v>2069</v>
      </c>
      <c r="I185" s="112">
        <v>826</v>
      </c>
      <c r="J185" s="9"/>
      <c r="K185">
        <f t="shared" si="16"/>
        <v>5</v>
      </c>
      <c r="L185">
        <f t="shared" si="17"/>
        <v>5764</v>
      </c>
      <c r="M185" t="str">
        <f t="shared" si="18"/>
        <v>5764/4</v>
      </c>
    </row>
    <row r="186" spans="1:13" ht="15.75" thickBot="1" x14ac:dyDescent="0.3">
      <c r="A186" s="5">
        <v>182</v>
      </c>
      <c r="B186" s="21" t="s">
        <v>10</v>
      </c>
      <c r="C186" s="8" t="s">
        <v>29</v>
      </c>
      <c r="D186" s="27" t="s">
        <v>68</v>
      </c>
      <c r="E186" s="8" t="s">
        <v>74</v>
      </c>
      <c r="F186" s="112">
        <v>43</v>
      </c>
      <c r="G186" s="4" t="s">
        <v>3</v>
      </c>
      <c r="H186" s="112">
        <v>2069</v>
      </c>
      <c r="I186" s="112">
        <v>826</v>
      </c>
      <c r="J186" s="9"/>
      <c r="K186">
        <f t="shared" si="16"/>
        <v>5</v>
      </c>
      <c r="L186">
        <f t="shared" si="17"/>
        <v>5764</v>
      </c>
      <c r="M186" t="str">
        <f t="shared" si="18"/>
        <v>5764/6</v>
      </c>
    </row>
    <row r="187" spans="1:13" ht="15.75" thickBot="1" x14ac:dyDescent="0.3">
      <c r="A187" s="4">
        <v>183</v>
      </c>
      <c r="B187" s="21" t="s">
        <v>10</v>
      </c>
      <c r="C187" s="8" t="s">
        <v>29</v>
      </c>
      <c r="D187" s="27" t="s">
        <v>69</v>
      </c>
      <c r="E187" s="8" t="s">
        <v>74</v>
      </c>
      <c r="F187" s="112">
        <v>25</v>
      </c>
      <c r="G187" s="4" t="s">
        <v>3</v>
      </c>
      <c r="H187" s="112">
        <v>2069</v>
      </c>
      <c r="I187" s="112">
        <v>826</v>
      </c>
      <c r="J187" s="9"/>
      <c r="K187">
        <f t="shared" si="16"/>
        <v>5</v>
      </c>
      <c r="L187">
        <f t="shared" si="17"/>
        <v>5765</v>
      </c>
      <c r="M187" t="str">
        <f t="shared" si="18"/>
        <v>5765/4</v>
      </c>
    </row>
    <row r="188" spans="1:13" ht="15.75" thickBot="1" x14ac:dyDescent="0.3">
      <c r="A188" s="4">
        <v>184</v>
      </c>
      <c r="B188" s="21" t="s">
        <v>10</v>
      </c>
      <c r="C188" s="8" t="s">
        <v>29</v>
      </c>
      <c r="D188" s="27" t="s">
        <v>70</v>
      </c>
      <c r="E188" s="8" t="s">
        <v>74</v>
      </c>
      <c r="F188" s="112">
        <v>43</v>
      </c>
      <c r="G188" s="4" t="s">
        <v>3</v>
      </c>
      <c r="H188" s="112">
        <v>2069</v>
      </c>
      <c r="I188" s="112">
        <v>826</v>
      </c>
      <c r="J188" s="9"/>
      <c r="K188">
        <f t="shared" si="16"/>
        <v>5</v>
      </c>
      <c r="L188">
        <f t="shared" si="17"/>
        <v>5772</v>
      </c>
      <c r="M188" t="str">
        <f t="shared" si="18"/>
        <v>5772/4</v>
      </c>
    </row>
    <row r="189" spans="1:13" ht="15.75" thickBot="1" x14ac:dyDescent="0.3">
      <c r="A189" s="4">
        <v>185</v>
      </c>
      <c r="B189" s="21" t="s">
        <v>10</v>
      </c>
      <c r="C189" s="8" t="s">
        <v>29</v>
      </c>
      <c r="D189" s="27" t="s">
        <v>71</v>
      </c>
      <c r="E189" s="8" t="s">
        <v>73</v>
      </c>
      <c r="F189" s="112">
        <v>83</v>
      </c>
      <c r="G189" s="4" t="s">
        <v>3</v>
      </c>
      <c r="H189" s="112">
        <v>2069</v>
      </c>
      <c r="I189" s="112">
        <v>826</v>
      </c>
      <c r="J189" s="9"/>
      <c r="K189">
        <f t="shared" si="16"/>
        <v>5</v>
      </c>
      <c r="L189">
        <f t="shared" si="17"/>
        <v>5859</v>
      </c>
      <c r="M189" t="str">
        <f t="shared" si="18"/>
        <v>5859/2</v>
      </c>
    </row>
    <row r="190" spans="1:13" ht="15.75" thickBot="1" x14ac:dyDescent="0.3">
      <c r="A190" s="5">
        <v>186</v>
      </c>
      <c r="B190" s="21" t="s">
        <v>10</v>
      </c>
      <c r="C190" s="8" t="s">
        <v>139</v>
      </c>
      <c r="D190" s="27" t="s">
        <v>122</v>
      </c>
      <c r="E190" s="8" t="s">
        <v>290</v>
      </c>
      <c r="F190" s="112">
        <v>119</v>
      </c>
      <c r="G190" s="4" t="s">
        <v>3</v>
      </c>
      <c r="H190" s="112">
        <v>639</v>
      </c>
      <c r="I190" s="112">
        <v>155</v>
      </c>
      <c r="J190" s="9"/>
      <c r="K190">
        <f t="shared" si="16"/>
        <v>5</v>
      </c>
      <c r="L190">
        <f>LEFT(M190,K190-1)*1</f>
        <v>5861</v>
      </c>
      <c r="M190" t="str">
        <f>TRIM(SUBSTITUTE(D192,"zgr.",""))</f>
        <v>5861/3</v>
      </c>
    </row>
    <row r="191" spans="1:13" ht="15.75" thickBot="1" x14ac:dyDescent="0.3">
      <c r="A191" s="4">
        <v>187</v>
      </c>
      <c r="B191" s="21" t="s">
        <v>10</v>
      </c>
      <c r="C191" s="18" t="s">
        <v>30</v>
      </c>
      <c r="D191" s="27" t="s">
        <v>172</v>
      </c>
      <c r="E191" s="8" t="s">
        <v>74</v>
      </c>
      <c r="F191" s="112">
        <v>313</v>
      </c>
      <c r="G191" s="4" t="s">
        <v>3</v>
      </c>
      <c r="H191" s="112">
        <v>1736</v>
      </c>
      <c r="I191" s="112">
        <v>502</v>
      </c>
      <c r="J191" s="9"/>
      <c r="K191">
        <f t="shared" si="16"/>
        <v>5</v>
      </c>
      <c r="L191">
        <f>LEFT(M191,K191-1)*1</f>
        <v>5864</v>
      </c>
      <c r="M191" t="str">
        <f>TRIM(SUBSTITUTE(D193,"zgr.",""))</f>
        <v>5864/2</v>
      </c>
    </row>
    <row r="192" spans="1:13" ht="14.45" customHeight="1" thickBot="1" x14ac:dyDescent="0.3">
      <c r="A192" s="5">
        <v>188</v>
      </c>
      <c r="B192" s="21" t="s">
        <v>10</v>
      </c>
      <c r="C192" s="8" t="s">
        <v>29</v>
      </c>
      <c r="D192" s="27" t="s">
        <v>173</v>
      </c>
      <c r="E192" s="8" t="s">
        <v>6</v>
      </c>
      <c r="F192" s="112">
        <v>230</v>
      </c>
      <c r="G192" s="4" t="s">
        <v>3</v>
      </c>
      <c r="H192" s="112">
        <v>1736</v>
      </c>
      <c r="I192" s="112">
        <v>502</v>
      </c>
      <c r="J192" s="9"/>
      <c r="K192">
        <f t="shared" si="16"/>
        <v>999</v>
      </c>
      <c r="L192">
        <f>LEFT(M192,K192-1)*1</f>
        <v>6365</v>
      </c>
      <c r="M192" t="str">
        <f>TRIM(SUBSTITUTE(D196,"zgr.",""))</f>
        <v>6365</v>
      </c>
    </row>
    <row r="193" spans="1:80" s="17" customFormat="1" ht="15.75" hidden="1" thickBot="1" x14ac:dyDescent="0.3">
      <c r="A193" s="5">
        <v>188</v>
      </c>
      <c r="B193" s="21" t="s">
        <v>10</v>
      </c>
      <c r="C193" s="18" t="s">
        <v>30</v>
      </c>
      <c r="D193" s="27" t="s">
        <v>123</v>
      </c>
      <c r="E193" s="8" t="s">
        <v>73</v>
      </c>
      <c r="F193" s="112">
        <v>349</v>
      </c>
      <c r="G193" s="4" t="s">
        <v>3</v>
      </c>
      <c r="H193" s="112">
        <v>2170</v>
      </c>
      <c r="I193" s="112">
        <v>502</v>
      </c>
      <c r="J193" s="9"/>
    </row>
    <row r="194" spans="1:80" ht="15.75" thickBot="1" x14ac:dyDescent="0.3">
      <c r="A194" s="5">
        <v>189</v>
      </c>
      <c r="B194" s="21" t="s">
        <v>10</v>
      </c>
      <c r="C194" s="18" t="s">
        <v>317</v>
      </c>
      <c r="D194" s="27" t="s">
        <v>318</v>
      </c>
      <c r="E194" s="8" t="s">
        <v>8</v>
      </c>
      <c r="F194" s="112"/>
      <c r="G194" s="4" t="s">
        <v>3</v>
      </c>
      <c r="H194" s="112">
        <v>1241</v>
      </c>
      <c r="I194" s="112"/>
      <c r="J194" s="9"/>
    </row>
    <row r="195" spans="1:80" ht="15.75" thickBot="1" x14ac:dyDescent="0.3">
      <c r="A195" s="4">
        <v>190</v>
      </c>
      <c r="B195" s="21" t="s">
        <v>10</v>
      </c>
      <c r="C195" s="79" t="s">
        <v>24</v>
      </c>
      <c r="D195" s="80" t="s">
        <v>315</v>
      </c>
      <c r="E195" s="81"/>
      <c r="F195" s="123"/>
      <c r="G195" s="33" t="s">
        <v>316</v>
      </c>
      <c r="H195" s="123"/>
      <c r="I195" s="123"/>
      <c r="J195" s="82"/>
    </row>
    <row r="196" spans="1:80" ht="15.75" thickBot="1" x14ac:dyDescent="0.3">
      <c r="A196" s="4">
        <v>191</v>
      </c>
      <c r="B196" s="21" t="s">
        <v>10</v>
      </c>
      <c r="C196" s="8" t="s">
        <v>32</v>
      </c>
      <c r="D196" s="27">
        <v>6365</v>
      </c>
      <c r="E196" s="8" t="s">
        <v>6</v>
      </c>
      <c r="F196" s="112">
        <v>13</v>
      </c>
      <c r="G196" s="4" t="s">
        <v>3</v>
      </c>
      <c r="H196" s="112">
        <v>1724</v>
      </c>
      <c r="I196" s="112">
        <v>1240</v>
      </c>
      <c r="J196" s="9"/>
    </row>
    <row r="197" spans="1:80" ht="15.75" thickBot="1" x14ac:dyDescent="0.3">
      <c r="A197" s="4">
        <v>192</v>
      </c>
      <c r="B197" s="21" t="s">
        <v>10</v>
      </c>
      <c r="C197" s="8" t="s">
        <v>10</v>
      </c>
      <c r="D197" s="21">
        <v>6384</v>
      </c>
      <c r="E197" s="8" t="s">
        <v>289</v>
      </c>
      <c r="F197" s="112">
        <v>752</v>
      </c>
      <c r="G197" s="4" t="s">
        <v>3</v>
      </c>
      <c r="H197" s="112">
        <v>447</v>
      </c>
      <c r="I197" s="112">
        <v>938</v>
      </c>
      <c r="J197" s="9"/>
    </row>
    <row r="198" spans="1:80" ht="15.75" thickBot="1" x14ac:dyDescent="0.3">
      <c r="A198" s="4">
        <v>193</v>
      </c>
      <c r="B198" s="21" t="s">
        <v>10</v>
      </c>
      <c r="C198" s="8" t="s">
        <v>22</v>
      </c>
      <c r="D198" s="21" t="s">
        <v>319</v>
      </c>
      <c r="E198" s="8" t="s">
        <v>320</v>
      </c>
      <c r="F198" s="161">
        <v>11</v>
      </c>
      <c r="G198" s="4" t="s">
        <v>321</v>
      </c>
      <c r="H198" s="112">
        <v>180</v>
      </c>
      <c r="I198" s="112"/>
      <c r="J198" s="9"/>
      <c r="BS198" s="4"/>
      <c r="BT198" s="18"/>
      <c r="BU198" s="18"/>
      <c r="BV198" s="26"/>
      <c r="BW198" s="18"/>
      <c r="BX198" s="1"/>
      <c r="BY198" s="1"/>
      <c r="BZ198" s="1"/>
      <c r="CA198" s="1"/>
      <c r="CB198" s="3"/>
    </row>
    <row r="199" spans="1:80" ht="15.75" thickBot="1" x14ac:dyDescent="0.3">
      <c r="A199" s="4">
        <v>194</v>
      </c>
      <c r="B199" s="21" t="s">
        <v>10</v>
      </c>
      <c r="C199" s="85"/>
      <c r="D199" s="86" t="s">
        <v>322</v>
      </c>
      <c r="E199" s="85" t="s">
        <v>7</v>
      </c>
      <c r="F199" s="124">
        <v>93</v>
      </c>
      <c r="G199" s="87" t="s">
        <v>435</v>
      </c>
      <c r="H199" s="124">
        <v>14</v>
      </c>
      <c r="I199" s="124">
        <v>93</v>
      </c>
      <c r="J199" s="88"/>
    </row>
    <row r="200" spans="1:80" s="10" customFormat="1" ht="16.899999999999999" customHeight="1" thickBot="1" x14ac:dyDescent="0.3">
      <c r="A200" s="4">
        <v>195</v>
      </c>
      <c r="B200" s="21" t="s">
        <v>10</v>
      </c>
      <c r="C200" s="85"/>
      <c r="D200" s="86" t="s">
        <v>323</v>
      </c>
      <c r="E200" s="85"/>
      <c r="F200" s="124"/>
      <c r="G200" s="87" t="s">
        <v>436</v>
      </c>
      <c r="H200" s="124">
        <v>15</v>
      </c>
      <c r="I200" s="124">
        <v>502</v>
      </c>
      <c r="J200" s="88"/>
      <c r="K200" s="10" t="s">
        <v>194</v>
      </c>
      <c r="L200" s="10" t="s">
        <v>195</v>
      </c>
      <c r="M200" s="10" t="s">
        <v>196</v>
      </c>
    </row>
    <row r="201" spans="1:80" s="41" customFormat="1" ht="15.75" thickBot="1" x14ac:dyDescent="0.3">
      <c r="A201" s="4">
        <v>196</v>
      </c>
      <c r="B201" s="21" t="s">
        <v>10</v>
      </c>
      <c r="C201" s="85"/>
      <c r="D201" s="86" t="s">
        <v>324</v>
      </c>
      <c r="E201" s="85"/>
      <c r="F201" s="124"/>
      <c r="G201" s="87" t="s">
        <v>437</v>
      </c>
      <c r="H201" s="124">
        <v>15</v>
      </c>
      <c r="I201" s="124"/>
      <c r="J201" s="88" t="s">
        <v>325</v>
      </c>
    </row>
    <row r="202" spans="1:80" ht="15.75" thickBot="1" x14ac:dyDescent="0.3">
      <c r="A202" s="4">
        <v>197</v>
      </c>
      <c r="B202" s="21" t="s">
        <v>10</v>
      </c>
      <c r="C202" s="85"/>
      <c r="D202" s="86" t="s">
        <v>185</v>
      </c>
      <c r="E202" s="85" t="s">
        <v>76</v>
      </c>
      <c r="F202" s="124">
        <v>270</v>
      </c>
      <c r="G202" s="87" t="s">
        <v>438</v>
      </c>
      <c r="H202" s="124">
        <v>19</v>
      </c>
      <c r="I202" s="124">
        <v>1233</v>
      </c>
      <c r="J202" s="99" t="s">
        <v>336</v>
      </c>
      <c r="K202">
        <f t="shared" ref="K202:K205" si="19">IFERROR(FIND("/",M202),999)</f>
        <v>999</v>
      </c>
      <c r="L202" t="e">
        <f t="shared" ref="L202:L205" si="20">LEFT(M202,K202-1)*1</f>
        <v>#REF!</v>
      </c>
      <c r="M202" t="e">
        <f>TRIM(SUBSTITUTE(#REF!,"zgr.",""))</f>
        <v>#REF!</v>
      </c>
    </row>
    <row r="203" spans="1:80" ht="15.75" thickBot="1" x14ac:dyDescent="0.3">
      <c r="A203" s="4">
        <v>198</v>
      </c>
      <c r="B203" s="21" t="s">
        <v>10</v>
      </c>
      <c r="C203" s="85"/>
      <c r="D203" s="86" t="s">
        <v>186</v>
      </c>
      <c r="E203" s="85" t="s">
        <v>76</v>
      </c>
      <c r="F203" s="124">
        <v>352</v>
      </c>
      <c r="G203" s="87" t="s">
        <v>438</v>
      </c>
      <c r="H203" s="124">
        <v>19</v>
      </c>
      <c r="I203" s="124">
        <v>1233</v>
      </c>
      <c r="J203" s="99" t="s">
        <v>336</v>
      </c>
      <c r="K203">
        <f t="shared" si="19"/>
        <v>999</v>
      </c>
      <c r="L203" t="e">
        <f t="shared" si="20"/>
        <v>#REF!</v>
      </c>
      <c r="M203" t="e">
        <f>TRIM(SUBSTITUTE(#REF!,"zgr.",""))</f>
        <v>#REF!</v>
      </c>
    </row>
    <row r="204" spans="1:80" ht="15.75" thickBot="1" x14ac:dyDescent="0.3">
      <c r="A204" s="4">
        <v>199</v>
      </c>
      <c r="B204" s="21" t="s">
        <v>10</v>
      </c>
      <c r="C204" s="85"/>
      <c r="D204" s="86" t="s">
        <v>187</v>
      </c>
      <c r="E204" s="85" t="s">
        <v>76</v>
      </c>
      <c r="F204" s="124">
        <v>60</v>
      </c>
      <c r="G204" s="87" t="s">
        <v>438</v>
      </c>
      <c r="H204" s="124">
        <v>19</v>
      </c>
      <c r="I204" s="124">
        <v>1233</v>
      </c>
      <c r="J204" s="99" t="s">
        <v>336</v>
      </c>
      <c r="K204">
        <f t="shared" si="19"/>
        <v>999</v>
      </c>
      <c r="L204" t="e">
        <f t="shared" si="20"/>
        <v>#REF!</v>
      </c>
      <c r="M204" t="e">
        <f>TRIM(SUBSTITUTE(#REF!,"zgr.",""))</f>
        <v>#REF!</v>
      </c>
    </row>
    <row r="205" spans="1:80" s="41" customFormat="1" ht="15.75" thickBot="1" x14ac:dyDescent="0.3">
      <c r="A205" s="4">
        <v>200</v>
      </c>
      <c r="B205" s="21" t="s">
        <v>10</v>
      </c>
      <c r="C205" s="85"/>
      <c r="D205" s="86" t="s">
        <v>326</v>
      </c>
      <c r="E205" s="85" t="s">
        <v>6</v>
      </c>
      <c r="F205" s="124">
        <v>478</v>
      </c>
      <c r="G205" s="87" t="s">
        <v>439</v>
      </c>
      <c r="H205" s="124">
        <v>50</v>
      </c>
      <c r="I205" s="124">
        <v>502</v>
      </c>
      <c r="J205" s="88"/>
      <c r="K205" s="41">
        <f t="shared" si="19"/>
        <v>999</v>
      </c>
      <c r="L205" s="41" t="e">
        <f t="shared" si="20"/>
        <v>#REF!</v>
      </c>
      <c r="M205" s="41" t="e">
        <f>TRIM(SUBSTITUTE(#REF!,"zgr.",""))</f>
        <v>#REF!</v>
      </c>
    </row>
    <row r="206" spans="1:80" ht="15.75" thickBot="1" x14ac:dyDescent="0.3">
      <c r="A206" s="4">
        <v>201</v>
      </c>
      <c r="B206" s="21" t="s">
        <v>10</v>
      </c>
      <c r="C206" s="8"/>
      <c r="D206" s="21" t="s">
        <v>327</v>
      </c>
      <c r="E206" s="89" t="s">
        <v>2</v>
      </c>
      <c r="F206" s="112">
        <v>36</v>
      </c>
      <c r="G206" s="4" t="s">
        <v>439</v>
      </c>
      <c r="H206" s="112">
        <v>50</v>
      </c>
      <c r="I206" s="112">
        <v>502</v>
      </c>
      <c r="J206" s="9"/>
    </row>
    <row r="207" spans="1:80" ht="15.75" thickBot="1" x14ac:dyDescent="0.3">
      <c r="A207" s="4">
        <v>202</v>
      </c>
      <c r="B207" s="21" t="s">
        <v>10</v>
      </c>
      <c r="C207" s="85"/>
      <c r="D207" s="86" t="s">
        <v>328</v>
      </c>
      <c r="E207" s="85" t="s">
        <v>74</v>
      </c>
      <c r="F207" s="124">
        <v>270</v>
      </c>
      <c r="G207" s="87" t="s">
        <v>439</v>
      </c>
      <c r="H207" s="124">
        <v>50</v>
      </c>
      <c r="I207" s="124">
        <v>502</v>
      </c>
      <c r="J207" s="88"/>
    </row>
    <row r="208" spans="1:80" ht="15.75" thickBot="1" x14ac:dyDescent="0.3">
      <c r="A208" s="4">
        <v>203</v>
      </c>
      <c r="B208" s="21" t="s">
        <v>10</v>
      </c>
      <c r="C208" s="8"/>
      <c r="D208" s="21" t="s">
        <v>329</v>
      </c>
      <c r="E208" s="89" t="s">
        <v>2</v>
      </c>
      <c r="F208" s="112">
        <v>101</v>
      </c>
      <c r="G208" s="4" t="s">
        <v>440</v>
      </c>
      <c r="H208" s="112">
        <v>56</v>
      </c>
      <c r="I208" s="112">
        <v>502</v>
      </c>
      <c r="J208" s="9"/>
    </row>
    <row r="209" spans="1:10" ht="15.75" thickBot="1" x14ac:dyDescent="0.3">
      <c r="A209" s="4">
        <v>204</v>
      </c>
      <c r="B209" s="21" t="s">
        <v>10</v>
      </c>
      <c r="C209" s="8"/>
      <c r="D209" s="21" t="s">
        <v>330</v>
      </c>
      <c r="E209" s="8" t="s">
        <v>6</v>
      </c>
      <c r="F209" s="112">
        <v>36</v>
      </c>
      <c r="G209" s="4" t="s">
        <v>440</v>
      </c>
      <c r="H209" s="112">
        <v>56</v>
      </c>
      <c r="I209" s="112">
        <v>502</v>
      </c>
      <c r="J209" s="9"/>
    </row>
    <row r="210" spans="1:10" ht="15.75" thickBot="1" x14ac:dyDescent="0.3">
      <c r="A210" s="4">
        <v>205</v>
      </c>
      <c r="B210" s="21" t="s">
        <v>10</v>
      </c>
      <c r="C210" s="85"/>
      <c r="D210" s="86" t="s">
        <v>331</v>
      </c>
      <c r="E210" s="85" t="s">
        <v>7</v>
      </c>
      <c r="F210" s="124">
        <v>50</v>
      </c>
      <c r="G210" s="87" t="s">
        <v>441</v>
      </c>
      <c r="H210" s="124">
        <v>234</v>
      </c>
      <c r="I210" s="124">
        <v>502</v>
      </c>
      <c r="J210" s="88"/>
    </row>
    <row r="211" spans="1:10" ht="15.75" thickBot="1" x14ac:dyDescent="0.3">
      <c r="A211" s="4">
        <v>206</v>
      </c>
      <c r="B211" s="21" t="s">
        <v>10</v>
      </c>
      <c r="C211" s="8"/>
      <c r="D211" s="21" t="s">
        <v>332</v>
      </c>
      <c r="E211" s="8" t="s">
        <v>6</v>
      </c>
      <c r="F211" s="112">
        <v>494</v>
      </c>
      <c r="G211" s="4" t="s">
        <v>442</v>
      </c>
      <c r="H211" s="112">
        <v>396</v>
      </c>
      <c r="I211" s="112">
        <v>1223</v>
      </c>
      <c r="J211" s="9"/>
    </row>
    <row r="212" spans="1:10" ht="15.75" thickBot="1" x14ac:dyDescent="0.3">
      <c r="A212" s="4">
        <v>208</v>
      </c>
      <c r="B212" s="21" t="s">
        <v>10</v>
      </c>
      <c r="C212" s="8"/>
      <c r="D212" s="21" t="s">
        <v>333</v>
      </c>
      <c r="E212" s="8" t="s">
        <v>6</v>
      </c>
      <c r="F212" s="112">
        <v>25</v>
      </c>
      <c r="G212" s="4" t="s">
        <v>442</v>
      </c>
      <c r="H212" s="112">
        <v>396</v>
      </c>
      <c r="I212" s="112">
        <v>1223</v>
      </c>
      <c r="J212" s="9"/>
    </row>
    <row r="213" spans="1:10" ht="15.75" thickBot="1" x14ac:dyDescent="0.3">
      <c r="A213" s="4">
        <v>209</v>
      </c>
      <c r="B213" s="21" t="s">
        <v>10</v>
      </c>
      <c r="C213" s="85"/>
      <c r="D213" s="86" t="s">
        <v>334</v>
      </c>
      <c r="E213" s="90" t="s">
        <v>2</v>
      </c>
      <c r="F213" s="124">
        <v>86</v>
      </c>
      <c r="G213" s="87" t="s">
        <v>443</v>
      </c>
      <c r="H213" s="124">
        <v>622</v>
      </c>
      <c r="I213" s="124">
        <v>502</v>
      </c>
      <c r="J213" s="88"/>
    </row>
    <row r="214" spans="1:10" ht="15.75" thickBot="1" x14ac:dyDescent="0.3">
      <c r="A214" s="4">
        <v>210</v>
      </c>
      <c r="B214" s="21" t="s">
        <v>10</v>
      </c>
      <c r="C214" s="8"/>
      <c r="D214" s="21" t="s">
        <v>335</v>
      </c>
      <c r="E214" s="8" t="s">
        <v>6</v>
      </c>
      <c r="F214" s="112">
        <v>320</v>
      </c>
      <c r="G214" s="4" t="s">
        <v>444</v>
      </c>
      <c r="H214" s="112">
        <v>623</v>
      </c>
      <c r="I214" s="112">
        <v>502</v>
      </c>
      <c r="J214" s="9"/>
    </row>
    <row r="215" spans="1:10" ht="15.75" thickBot="1" x14ac:dyDescent="0.3">
      <c r="A215" s="4">
        <v>211</v>
      </c>
      <c r="B215" s="21" t="s">
        <v>10</v>
      </c>
      <c r="C215" s="8"/>
      <c r="D215" s="21">
        <v>3724</v>
      </c>
      <c r="E215" s="8" t="s">
        <v>74</v>
      </c>
      <c r="F215" s="112">
        <v>108</v>
      </c>
      <c r="G215" s="4" t="s">
        <v>3</v>
      </c>
      <c r="H215" s="112">
        <v>711</v>
      </c>
      <c r="I215" s="112">
        <v>318</v>
      </c>
      <c r="J215" s="82" t="s">
        <v>336</v>
      </c>
    </row>
    <row r="216" spans="1:10" ht="15.75" thickBot="1" x14ac:dyDescent="0.3">
      <c r="A216" s="4">
        <v>212</v>
      </c>
      <c r="B216" s="21" t="s">
        <v>10</v>
      </c>
      <c r="C216" s="85"/>
      <c r="D216" s="86" t="s">
        <v>337</v>
      </c>
      <c r="E216" s="90" t="s">
        <v>2</v>
      </c>
      <c r="F216" s="124">
        <v>25</v>
      </c>
      <c r="G216" s="87" t="s">
        <v>445</v>
      </c>
      <c r="H216" s="124">
        <v>736</v>
      </c>
      <c r="I216" s="124">
        <v>1244</v>
      </c>
      <c r="J216" s="88"/>
    </row>
    <row r="217" spans="1:10" ht="15.75" thickBot="1" x14ac:dyDescent="0.3">
      <c r="A217" s="4">
        <v>213</v>
      </c>
      <c r="B217" s="21" t="s">
        <v>10</v>
      </c>
      <c r="C217" s="8"/>
      <c r="D217" s="21" t="s">
        <v>338</v>
      </c>
      <c r="E217" s="8" t="s">
        <v>339</v>
      </c>
      <c r="F217" s="112">
        <v>340</v>
      </c>
      <c r="G217" s="4" t="s">
        <v>446</v>
      </c>
      <c r="H217" s="112">
        <v>800</v>
      </c>
      <c r="I217" s="112">
        <v>502</v>
      </c>
      <c r="J217" s="9"/>
    </row>
    <row r="218" spans="1:10" ht="15.75" thickBot="1" x14ac:dyDescent="0.3">
      <c r="A218" s="4">
        <v>214</v>
      </c>
      <c r="B218" s="21" t="s">
        <v>10</v>
      </c>
      <c r="C218" s="8"/>
      <c r="D218" s="21" t="s">
        <v>340</v>
      </c>
      <c r="E218" s="8" t="s">
        <v>4</v>
      </c>
      <c r="F218" s="112">
        <v>280</v>
      </c>
      <c r="G218" s="4" t="s">
        <v>446</v>
      </c>
      <c r="H218" s="112">
        <v>800</v>
      </c>
      <c r="I218" s="112">
        <v>380</v>
      </c>
      <c r="J218" s="9"/>
    </row>
    <row r="219" spans="1:10" ht="15.75" thickBot="1" x14ac:dyDescent="0.3">
      <c r="A219" s="4">
        <v>215</v>
      </c>
      <c r="B219" s="21" t="s">
        <v>10</v>
      </c>
      <c r="C219" s="85"/>
      <c r="D219" s="86" t="s">
        <v>341</v>
      </c>
      <c r="E219" s="85" t="s">
        <v>8</v>
      </c>
      <c r="F219" s="124">
        <v>462</v>
      </c>
      <c r="G219" s="87" t="s">
        <v>447</v>
      </c>
      <c r="H219" s="124">
        <v>800</v>
      </c>
      <c r="I219" s="124">
        <v>90</v>
      </c>
      <c r="J219" s="88"/>
    </row>
    <row r="220" spans="1:10" ht="15.75" thickBot="1" x14ac:dyDescent="0.3">
      <c r="A220" s="4">
        <v>216</v>
      </c>
      <c r="B220" s="21" t="s">
        <v>10</v>
      </c>
      <c r="C220" s="8"/>
      <c r="D220" s="21">
        <v>3726</v>
      </c>
      <c r="E220" s="8" t="s">
        <v>73</v>
      </c>
      <c r="F220" s="112">
        <v>212</v>
      </c>
      <c r="G220" s="4" t="s">
        <v>3</v>
      </c>
      <c r="H220" s="112">
        <v>922</v>
      </c>
      <c r="I220" s="112">
        <v>502</v>
      </c>
      <c r="J220" s="9"/>
    </row>
    <row r="221" spans="1:10" ht="15.75" thickBot="1" x14ac:dyDescent="0.3">
      <c r="A221" s="13">
        <v>217</v>
      </c>
      <c r="B221" s="21" t="s">
        <v>10</v>
      </c>
      <c r="C221" s="7"/>
      <c r="D221" s="22" t="s">
        <v>342</v>
      </c>
      <c r="E221" s="89" t="s">
        <v>2</v>
      </c>
      <c r="F221" s="112">
        <v>242</v>
      </c>
      <c r="G221" s="156" t="s">
        <v>448</v>
      </c>
      <c r="H221" s="112">
        <v>933</v>
      </c>
      <c r="I221" s="112">
        <v>152</v>
      </c>
      <c r="J221" s="9" t="s">
        <v>343</v>
      </c>
    </row>
    <row r="222" spans="1:10" ht="15.75" thickBot="1" x14ac:dyDescent="0.3">
      <c r="B222" s="155"/>
      <c r="C222" s="91"/>
      <c r="D222" s="92"/>
      <c r="E222" s="96" t="s">
        <v>7</v>
      </c>
      <c r="F222" s="124">
        <v>243</v>
      </c>
      <c r="G222" s="157" t="s">
        <v>448</v>
      </c>
      <c r="H222" s="124">
        <v>933</v>
      </c>
      <c r="I222" s="124">
        <v>452</v>
      </c>
      <c r="J222" s="88"/>
    </row>
    <row r="223" spans="1:10" ht="15.75" thickBot="1" x14ac:dyDescent="0.3">
      <c r="B223" s="23"/>
      <c r="C223" s="2"/>
      <c r="E223" s="97" t="s">
        <v>7</v>
      </c>
      <c r="F223" s="112">
        <v>242</v>
      </c>
      <c r="G223" s="12" t="s">
        <v>449</v>
      </c>
      <c r="H223" s="112">
        <v>933</v>
      </c>
      <c r="I223" s="112">
        <v>502</v>
      </c>
      <c r="J223" s="9"/>
    </row>
    <row r="224" spans="1:10" ht="15.75" thickBot="1" x14ac:dyDescent="0.3">
      <c r="A224" s="93">
        <v>218</v>
      </c>
      <c r="B224" s="21" t="s">
        <v>10</v>
      </c>
      <c r="C224" s="95"/>
      <c r="D224" s="94" t="s">
        <v>344</v>
      </c>
      <c r="E224" s="8" t="s">
        <v>6</v>
      </c>
      <c r="F224" s="112">
        <v>90</v>
      </c>
      <c r="G224" s="4" t="s">
        <v>450</v>
      </c>
      <c r="H224" s="112">
        <v>957</v>
      </c>
      <c r="I224" s="112">
        <v>1015</v>
      </c>
      <c r="J224" s="9"/>
    </row>
    <row r="225" spans="1:10" ht="15.75" thickBot="1" x14ac:dyDescent="0.3">
      <c r="A225" s="4">
        <v>219</v>
      </c>
      <c r="B225" s="21" t="s">
        <v>10</v>
      </c>
      <c r="C225" s="85"/>
      <c r="D225" s="86" t="s">
        <v>345</v>
      </c>
      <c r="E225" s="85" t="s">
        <v>7</v>
      </c>
      <c r="F225" s="124">
        <v>11</v>
      </c>
      <c r="G225" s="87" t="s">
        <v>451</v>
      </c>
      <c r="H225" s="124">
        <v>1073</v>
      </c>
      <c r="I225" s="124">
        <v>329</v>
      </c>
      <c r="J225" s="88"/>
    </row>
    <row r="226" spans="1:10" ht="15.75" thickBot="1" x14ac:dyDescent="0.3">
      <c r="A226" s="4">
        <v>220</v>
      </c>
      <c r="B226" s="21" t="s">
        <v>10</v>
      </c>
      <c r="C226" s="8"/>
      <c r="D226" s="21" t="s">
        <v>346</v>
      </c>
      <c r="E226" s="8" t="s">
        <v>7</v>
      </c>
      <c r="F226" s="112">
        <v>14</v>
      </c>
      <c r="G226" s="4" t="s">
        <v>452</v>
      </c>
      <c r="H226" s="112">
        <v>1074</v>
      </c>
      <c r="I226" s="112">
        <v>502</v>
      </c>
      <c r="J226" s="9"/>
    </row>
    <row r="227" spans="1:10" s="152" customFormat="1" ht="30" customHeight="1" thickBot="1" x14ac:dyDescent="0.3">
      <c r="A227" s="145">
        <v>221</v>
      </c>
      <c r="B227" s="146" t="s">
        <v>10</v>
      </c>
      <c r="C227" s="149"/>
      <c r="D227" s="146" t="s">
        <v>318</v>
      </c>
      <c r="E227" s="149"/>
      <c r="F227" s="150"/>
      <c r="G227" s="145" t="s">
        <v>454</v>
      </c>
      <c r="H227" s="150">
        <v>1241</v>
      </c>
      <c r="I227" s="150"/>
      <c r="J227" s="158" t="s">
        <v>453</v>
      </c>
    </row>
    <row r="228" spans="1:10" ht="15.75" thickBot="1" x14ac:dyDescent="0.3">
      <c r="A228" s="4">
        <v>222</v>
      </c>
      <c r="B228" s="21" t="s">
        <v>10</v>
      </c>
      <c r="C228" s="85"/>
      <c r="D228" s="86" t="s">
        <v>347</v>
      </c>
      <c r="E228" s="85" t="s">
        <v>7</v>
      </c>
      <c r="F228" s="124">
        <v>64</v>
      </c>
      <c r="G228" s="87" t="s">
        <v>455</v>
      </c>
      <c r="H228" s="124">
        <v>1528</v>
      </c>
      <c r="I228" s="124">
        <v>793</v>
      </c>
      <c r="J228" s="88"/>
    </row>
    <row r="229" spans="1:10" ht="15.75" thickBot="1" x14ac:dyDescent="0.3">
      <c r="A229" s="4">
        <v>223</v>
      </c>
      <c r="B229" s="21" t="s">
        <v>10</v>
      </c>
      <c r="C229" s="8"/>
      <c r="D229" s="21" t="s">
        <v>348</v>
      </c>
      <c r="E229" s="8"/>
      <c r="F229" s="112"/>
      <c r="G229" s="4" t="s">
        <v>456</v>
      </c>
      <c r="H229" s="112">
        <v>1540</v>
      </c>
      <c r="I229" s="112"/>
      <c r="J229" s="9" t="s">
        <v>325</v>
      </c>
    </row>
    <row r="230" spans="1:10" ht="15.75" thickBot="1" x14ac:dyDescent="0.3">
      <c r="A230" s="4">
        <v>224</v>
      </c>
      <c r="B230" s="21" t="s">
        <v>10</v>
      </c>
      <c r="C230" s="8"/>
      <c r="D230" s="21" t="s">
        <v>457</v>
      </c>
      <c r="E230" s="8"/>
      <c r="F230" s="112"/>
      <c r="G230" s="4" t="s">
        <v>456</v>
      </c>
      <c r="H230" s="112">
        <v>1540</v>
      </c>
      <c r="I230" s="112"/>
      <c r="J230" s="9" t="s">
        <v>325</v>
      </c>
    </row>
    <row r="231" spans="1:10" ht="15.75" thickBot="1" x14ac:dyDescent="0.3">
      <c r="A231" s="4">
        <v>225</v>
      </c>
      <c r="B231" s="21" t="s">
        <v>10</v>
      </c>
      <c r="C231" s="85"/>
      <c r="D231" s="98" t="s">
        <v>349</v>
      </c>
      <c r="E231" s="85" t="s">
        <v>7</v>
      </c>
      <c r="F231" s="124">
        <v>68</v>
      </c>
      <c r="G231" s="87" t="s">
        <v>458</v>
      </c>
      <c r="H231" s="124">
        <v>1696</v>
      </c>
      <c r="I231" s="124">
        <v>502</v>
      </c>
      <c r="J231" s="99" t="s">
        <v>350</v>
      </c>
    </row>
    <row r="232" spans="1:10" ht="15.75" thickBot="1" x14ac:dyDescent="0.3">
      <c r="A232" s="4">
        <v>226</v>
      </c>
      <c r="B232" s="21" t="s">
        <v>10</v>
      </c>
      <c r="C232" s="8"/>
      <c r="D232" s="21" t="s">
        <v>351</v>
      </c>
      <c r="E232" s="8" t="s">
        <v>7</v>
      </c>
      <c r="F232" s="112">
        <v>25</v>
      </c>
      <c r="G232" s="4" t="s">
        <v>440</v>
      </c>
      <c r="H232" s="112">
        <v>1699</v>
      </c>
      <c r="I232" s="112">
        <v>763</v>
      </c>
      <c r="J232" s="9"/>
    </row>
    <row r="233" spans="1:10" ht="15.75" thickBot="1" x14ac:dyDescent="0.3">
      <c r="A233" s="4">
        <v>227</v>
      </c>
      <c r="B233" s="21" t="s">
        <v>10</v>
      </c>
      <c r="C233" s="8"/>
      <c r="D233" s="21" t="s">
        <v>352</v>
      </c>
      <c r="E233" s="8" t="s">
        <v>7</v>
      </c>
      <c r="F233" s="112">
        <v>14</v>
      </c>
      <c r="G233" s="4" t="s">
        <v>459</v>
      </c>
      <c r="H233" s="112">
        <v>1705</v>
      </c>
      <c r="I233" s="112">
        <v>502</v>
      </c>
      <c r="J233" s="9"/>
    </row>
    <row r="234" spans="1:10" ht="15.75" thickBot="1" x14ac:dyDescent="0.3">
      <c r="A234" s="4">
        <v>228</v>
      </c>
      <c r="B234" s="21" t="s">
        <v>10</v>
      </c>
      <c r="C234" s="85"/>
      <c r="D234" s="86" t="s">
        <v>353</v>
      </c>
      <c r="E234" s="85" t="s">
        <v>339</v>
      </c>
      <c r="F234" s="124">
        <v>172</v>
      </c>
      <c r="G234" s="87" t="s">
        <v>460</v>
      </c>
      <c r="H234" s="124">
        <v>1706</v>
      </c>
      <c r="I234" s="124">
        <v>1308</v>
      </c>
      <c r="J234" s="88"/>
    </row>
    <row r="235" spans="1:10" ht="15.75" thickBot="1" x14ac:dyDescent="0.3">
      <c r="A235" s="4">
        <v>229</v>
      </c>
      <c r="B235" s="21" t="s">
        <v>10</v>
      </c>
      <c r="C235" s="8"/>
      <c r="D235" s="21" t="s">
        <v>354</v>
      </c>
      <c r="E235" s="8" t="s">
        <v>8</v>
      </c>
      <c r="F235" s="112">
        <v>1568</v>
      </c>
      <c r="G235" s="4" t="s">
        <v>440</v>
      </c>
      <c r="H235" s="112">
        <v>1725</v>
      </c>
      <c r="I235" s="112">
        <v>502</v>
      </c>
      <c r="J235" s="9"/>
    </row>
    <row r="236" spans="1:10" ht="15.75" thickBot="1" x14ac:dyDescent="0.3">
      <c r="A236" s="4">
        <v>230</v>
      </c>
      <c r="B236" s="21" t="s">
        <v>10</v>
      </c>
      <c r="C236" s="8"/>
      <c r="D236" s="21" t="s">
        <v>355</v>
      </c>
      <c r="E236" s="8" t="s">
        <v>9</v>
      </c>
      <c r="F236" s="112">
        <v>144</v>
      </c>
      <c r="G236" s="4" t="s">
        <v>440</v>
      </c>
      <c r="H236" s="112">
        <v>1725</v>
      </c>
      <c r="I236" s="112">
        <v>502</v>
      </c>
      <c r="J236" s="9" t="s">
        <v>357</v>
      </c>
    </row>
    <row r="237" spans="1:10" ht="15.75" thickBot="1" x14ac:dyDescent="0.3">
      <c r="A237" s="4">
        <v>231</v>
      </c>
      <c r="B237" s="21" t="s">
        <v>10</v>
      </c>
      <c r="C237" s="85"/>
      <c r="D237" s="86" t="s">
        <v>356</v>
      </c>
      <c r="E237" s="85" t="s">
        <v>73</v>
      </c>
      <c r="F237" s="124">
        <v>140</v>
      </c>
      <c r="G237" s="87" t="s">
        <v>440</v>
      </c>
      <c r="H237" s="124">
        <v>1725</v>
      </c>
      <c r="I237" s="124">
        <v>502</v>
      </c>
      <c r="J237" s="88" t="s">
        <v>357</v>
      </c>
    </row>
    <row r="238" spans="1:10" ht="15.75" thickBot="1" x14ac:dyDescent="0.3">
      <c r="A238" s="4">
        <v>232</v>
      </c>
      <c r="B238" s="21" t="s">
        <v>10</v>
      </c>
      <c r="C238" s="8"/>
      <c r="D238" s="21">
        <v>3854</v>
      </c>
      <c r="E238" s="8" t="s">
        <v>9</v>
      </c>
      <c r="F238" s="112">
        <v>496</v>
      </c>
      <c r="G238" s="4" t="s">
        <v>461</v>
      </c>
      <c r="H238" s="112">
        <v>1726</v>
      </c>
      <c r="I238" s="112">
        <v>502</v>
      </c>
      <c r="J238" s="9"/>
    </row>
    <row r="239" spans="1:10" ht="15.75" thickBot="1" x14ac:dyDescent="0.3">
      <c r="A239" s="4">
        <v>233</v>
      </c>
      <c r="B239" s="21" t="s">
        <v>10</v>
      </c>
      <c r="C239" s="8"/>
      <c r="D239" s="21" t="s">
        <v>358</v>
      </c>
      <c r="E239" s="8" t="s">
        <v>7</v>
      </c>
      <c r="F239" s="112">
        <v>14</v>
      </c>
      <c r="G239" s="4" t="s">
        <v>462</v>
      </c>
      <c r="H239" s="112">
        <v>1737</v>
      </c>
      <c r="I239" s="112">
        <v>502</v>
      </c>
      <c r="J239" s="9"/>
    </row>
    <row r="240" spans="1:10" ht="15.75" thickBot="1" x14ac:dyDescent="0.3">
      <c r="A240" s="4">
        <v>234</v>
      </c>
      <c r="B240" s="21" t="s">
        <v>10</v>
      </c>
      <c r="C240" s="85"/>
      <c r="D240" s="86" t="s">
        <v>359</v>
      </c>
      <c r="E240" s="85" t="s">
        <v>6</v>
      </c>
      <c r="F240" s="124">
        <v>700</v>
      </c>
      <c r="G240" s="87" t="s">
        <v>463</v>
      </c>
      <c r="H240" s="124">
        <v>1739</v>
      </c>
      <c r="I240" s="124">
        <v>839</v>
      </c>
      <c r="J240" s="88"/>
    </row>
    <row r="241" spans="1:10" ht="15.75" thickBot="1" x14ac:dyDescent="0.3">
      <c r="A241" s="4">
        <v>235</v>
      </c>
      <c r="B241" s="21" t="s">
        <v>10</v>
      </c>
      <c r="C241" s="8"/>
      <c r="D241" s="21" t="s">
        <v>360</v>
      </c>
      <c r="E241" s="89" t="s">
        <v>2</v>
      </c>
      <c r="F241" s="112">
        <v>101</v>
      </c>
      <c r="G241" s="4" t="s">
        <v>464</v>
      </c>
      <c r="H241" s="112">
        <v>1824</v>
      </c>
      <c r="I241" s="112">
        <v>1152</v>
      </c>
      <c r="J241" s="9"/>
    </row>
    <row r="242" spans="1:10" ht="15.75" thickBot="1" x14ac:dyDescent="0.3">
      <c r="A242" s="4">
        <v>236</v>
      </c>
      <c r="B242" s="21" t="s">
        <v>10</v>
      </c>
      <c r="C242" s="8"/>
      <c r="D242" s="21" t="s">
        <v>361</v>
      </c>
      <c r="E242" s="8" t="s">
        <v>7</v>
      </c>
      <c r="F242" s="112">
        <v>169</v>
      </c>
      <c r="G242" s="4" t="s">
        <v>465</v>
      </c>
      <c r="H242" s="112">
        <v>1826</v>
      </c>
      <c r="I242" s="112">
        <v>502</v>
      </c>
      <c r="J242" s="9"/>
    </row>
    <row r="243" spans="1:10" ht="15.75" thickBot="1" x14ac:dyDescent="0.3">
      <c r="A243" s="4">
        <v>237</v>
      </c>
      <c r="B243" s="21" t="s">
        <v>10</v>
      </c>
      <c r="C243" s="85"/>
      <c r="D243" s="86" t="s">
        <v>362</v>
      </c>
      <c r="E243" s="85" t="s">
        <v>7</v>
      </c>
      <c r="F243" s="124">
        <v>25</v>
      </c>
      <c r="G243" s="87" t="s">
        <v>465</v>
      </c>
      <c r="H243" s="124">
        <v>1826</v>
      </c>
      <c r="I243" s="124">
        <v>502</v>
      </c>
      <c r="J243" s="88"/>
    </row>
    <row r="244" spans="1:10" ht="15.75" thickBot="1" x14ac:dyDescent="0.3">
      <c r="A244" s="4">
        <v>238</v>
      </c>
      <c r="B244" s="21" t="s">
        <v>10</v>
      </c>
      <c r="C244" s="8"/>
      <c r="D244" s="21" t="s">
        <v>363</v>
      </c>
      <c r="E244" s="8" t="s">
        <v>7</v>
      </c>
      <c r="F244" s="112">
        <v>147</v>
      </c>
      <c r="G244" s="4" t="s">
        <v>439</v>
      </c>
      <c r="H244" s="112">
        <v>1827</v>
      </c>
      <c r="I244" s="112">
        <v>502</v>
      </c>
      <c r="J244" s="9"/>
    </row>
    <row r="245" spans="1:10" ht="15.75" thickBot="1" x14ac:dyDescent="0.3">
      <c r="A245" s="4">
        <v>239</v>
      </c>
      <c r="B245" s="21" t="s">
        <v>10</v>
      </c>
      <c r="C245" s="8"/>
      <c r="D245" s="21" t="s">
        <v>364</v>
      </c>
      <c r="E245" s="8" t="s">
        <v>7</v>
      </c>
      <c r="F245" s="112">
        <v>103</v>
      </c>
      <c r="G245" s="4" t="s">
        <v>3</v>
      </c>
      <c r="H245" s="112">
        <v>1947</v>
      </c>
      <c r="I245" s="112">
        <v>502</v>
      </c>
      <c r="J245" s="9"/>
    </row>
    <row r="246" spans="1:10" ht="15.75" thickBot="1" x14ac:dyDescent="0.3">
      <c r="A246" s="4">
        <v>240</v>
      </c>
      <c r="B246" s="21" t="s">
        <v>10</v>
      </c>
      <c r="C246" s="85"/>
      <c r="D246" s="86" t="s">
        <v>365</v>
      </c>
      <c r="E246" s="85" t="s">
        <v>7</v>
      </c>
      <c r="F246" s="124">
        <v>176</v>
      </c>
      <c r="G246" s="87" t="s">
        <v>3</v>
      </c>
      <c r="H246" s="124">
        <v>1947</v>
      </c>
      <c r="I246" s="124">
        <v>502</v>
      </c>
      <c r="J246" s="88"/>
    </row>
    <row r="247" spans="1:10" ht="15.75" thickBot="1" x14ac:dyDescent="0.3">
      <c r="A247" s="4">
        <v>241</v>
      </c>
      <c r="B247" s="21" t="s">
        <v>10</v>
      </c>
      <c r="C247" s="8"/>
      <c r="D247" s="21" t="s">
        <v>366</v>
      </c>
      <c r="E247" s="8" t="s">
        <v>6</v>
      </c>
      <c r="F247" s="112">
        <v>760</v>
      </c>
      <c r="G247" s="4" t="s">
        <v>466</v>
      </c>
      <c r="H247" s="112">
        <v>1949</v>
      </c>
      <c r="I247" s="112">
        <v>502</v>
      </c>
      <c r="J247" s="9"/>
    </row>
    <row r="248" spans="1:10" ht="30.75" thickBot="1" x14ac:dyDescent="0.3">
      <c r="A248" s="4">
        <v>242</v>
      </c>
      <c r="B248" s="21" t="s">
        <v>10</v>
      </c>
      <c r="C248" s="8"/>
      <c r="D248" s="21" t="s">
        <v>367</v>
      </c>
      <c r="E248" s="89" t="s">
        <v>2</v>
      </c>
      <c r="F248" s="112">
        <v>568</v>
      </c>
      <c r="G248" s="159" t="s">
        <v>467</v>
      </c>
      <c r="H248" s="112">
        <v>2040</v>
      </c>
      <c r="I248" s="112">
        <v>1151</v>
      </c>
      <c r="J248" s="9" t="s">
        <v>402</v>
      </c>
    </row>
    <row r="249" spans="1:10" ht="15.75" thickBot="1" x14ac:dyDescent="0.3">
      <c r="A249" s="4">
        <v>243</v>
      </c>
      <c r="B249" s="21" t="s">
        <v>10</v>
      </c>
      <c r="C249" s="85"/>
      <c r="D249" s="86" t="s">
        <v>368</v>
      </c>
      <c r="E249" s="85" t="s">
        <v>6</v>
      </c>
      <c r="F249" s="124">
        <v>47</v>
      </c>
      <c r="G249" s="87" t="s">
        <v>468</v>
      </c>
      <c r="H249" s="124">
        <v>2067</v>
      </c>
      <c r="I249" s="124">
        <v>502</v>
      </c>
      <c r="J249" s="88" t="s">
        <v>469</v>
      </c>
    </row>
    <row r="250" spans="1:10" ht="15.75" thickBot="1" x14ac:dyDescent="0.3">
      <c r="A250" s="4">
        <v>244</v>
      </c>
      <c r="B250" s="21" t="s">
        <v>10</v>
      </c>
      <c r="C250" s="8"/>
      <c r="D250" s="21" t="s">
        <v>123</v>
      </c>
      <c r="E250" s="8" t="s">
        <v>73</v>
      </c>
      <c r="F250" s="112">
        <v>349</v>
      </c>
      <c r="G250" s="4" t="s">
        <v>3</v>
      </c>
      <c r="H250" s="112">
        <v>2070</v>
      </c>
      <c r="I250" s="112">
        <v>502</v>
      </c>
      <c r="J250" s="9"/>
    </row>
    <row r="251" spans="1:10" ht="15.75" thickBot="1" x14ac:dyDescent="0.3">
      <c r="A251" s="4">
        <v>245</v>
      </c>
      <c r="B251" s="21" t="s">
        <v>10</v>
      </c>
      <c r="C251" s="8"/>
      <c r="D251" s="21" t="s">
        <v>369</v>
      </c>
      <c r="E251" s="8" t="s">
        <v>74</v>
      </c>
      <c r="F251" s="112">
        <v>40</v>
      </c>
      <c r="G251" s="4" t="s">
        <v>440</v>
      </c>
      <c r="H251" s="112">
        <v>2071</v>
      </c>
      <c r="I251" s="112">
        <v>972</v>
      </c>
      <c r="J251" s="9"/>
    </row>
    <row r="252" spans="1:10" ht="15.75" thickBot="1" x14ac:dyDescent="0.3">
      <c r="A252" s="4">
        <v>246</v>
      </c>
      <c r="B252" s="21" t="s">
        <v>10</v>
      </c>
      <c r="C252" s="85"/>
      <c r="D252" s="86" t="s">
        <v>370</v>
      </c>
      <c r="E252" s="85" t="s">
        <v>74</v>
      </c>
      <c r="F252" s="124">
        <v>200</v>
      </c>
      <c r="G252" s="87" t="s">
        <v>470</v>
      </c>
      <c r="H252" s="124">
        <v>2076</v>
      </c>
      <c r="I252" s="124">
        <v>502</v>
      </c>
      <c r="J252" s="88"/>
    </row>
    <row r="253" spans="1:10" ht="15.75" thickBot="1" x14ac:dyDescent="0.3">
      <c r="A253" s="4">
        <v>247</v>
      </c>
      <c r="B253" s="21" t="s">
        <v>10</v>
      </c>
      <c r="C253" s="8"/>
      <c r="D253" s="21">
        <v>3114</v>
      </c>
      <c r="E253" s="8" t="s">
        <v>73</v>
      </c>
      <c r="F253" s="112">
        <v>611</v>
      </c>
      <c r="G253" s="4" t="s">
        <v>439</v>
      </c>
      <c r="H253" s="112">
        <v>2093</v>
      </c>
      <c r="I253" s="112">
        <v>502</v>
      </c>
      <c r="J253" s="9"/>
    </row>
    <row r="254" spans="1:10" ht="15.75" thickBot="1" x14ac:dyDescent="0.3">
      <c r="A254" s="4">
        <v>248</v>
      </c>
      <c r="B254" s="21" t="s">
        <v>10</v>
      </c>
      <c r="C254" s="8"/>
      <c r="D254" s="21">
        <v>3115</v>
      </c>
      <c r="E254" s="8" t="s">
        <v>92</v>
      </c>
      <c r="F254" s="112">
        <v>550</v>
      </c>
      <c r="G254" s="4" t="s">
        <v>439</v>
      </c>
      <c r="H254" s="112">
        <v>2093</v>
      </c>
      <c r="I254" s="112">
        <v>502</v>
      </c>
      <c r="J254" s="9"/>
    </row>
    <row r="255" spans="1:10" ht="15.75" thickBot="1" x14ac:dyDescent="0.3">
      <c r="A255" s="4">
        <v>249</v>
      </c>
      <c r="B255" s="21" t="s">
        <v>10</v>
      </c>
      <c r="C255" s="85"/>
      <c r="D255" s="86" t="s">
        <v>371</v>
      </c>
      <c r="E255" s="85" t="s">
        <v>6</v>
      </c>
      <c r="F255" s="124">
        <v>270</v>
      </c>
      <c r="G255" s="87" t="s">
        <v>439</v>
      </c>
      <c r="H255" s="124">
        <v>2093</v>
      </c>
      <c r="I255" s="124">
        <v>502</v>
      </c>
      <c r="J255" s="88"/>
    </row>
    <row r="256" spans="1:10" ht="15.75" thickBot="1" x14ac:dyDescent="0.3">
      <c r="A256" s="4">
        <v>250</v>
      </c>
      <c r="B256" s="21" t="s">
        <v>10</v>
      </c>
      <c r="C256" s="8"/>
      <c r="D256" s="21" t="s">
        <v>372</v>
      </c>
      <c r="E256" s="8" t="s">
        <v>73</v>
      </c>
      <c r="F256" s="112">
        <v>284</v>
      </c>
      <c r="G256" s="4" t="s">
        <v>471</v>
      </c>
      <c r="H256" s="112">
        <v>2094</v>
      </c>
      <c r="I256" s="112">
        <v>1159</v>
      </c>
      <c r="J256" s="9"/>
    </row>
    <row r="257" spans="1:10" ht="15.75" thickBot="1" x14ac:dyDescent="0.3">
      <c r="A257" s="4">
        <v>251</v>
      </c>
      <c r="B257" s="21" t="s">
        <v>10</v>
      </c>
      <c r="C257" s="8"/>
      <c r="D257" s="21" t="s">
        <v>373</v>
      </c>
      <c r="E257" s="8" t="s">
        <v>74</v>
      </c>
      <c r="F257" s="112">
        <v>302</v>
      </c>
      <c r="G257" s="4" t="s">
        <v>471</v>
      </c>
      <c r="H257" s="112">
        <v>2094</v>
      </c>
      <c r="I257" s="112">
        <v>1159</v>
      </c>
      <c r="J257" s="9"/>
    </row>
    <row r="258" spans="1:10" ht="15.75" thickBot="1" x14ac:dyDescent="0.3">
      <c r="A258" s="4">
        <v>252</v>
      </c>
      <c r="B258" s="21" t="s">
        <v>10</v>
      </c>
      <c r="C258" s="85"/>
      <c r="D258" s="86" t="s">
        <v>374</v>
      </c>
      <c r="E258" s="85" t="s">
        <v>6</v>
      </c>
      <c r="F258" s="124">
        <v>72</v>
      </c>
      <c r="G258" s="4" t="s">
        <v>471</v>
      </c>
      <c r="H258" s="124">
        <v>2094</v>
      </c>
      <c r="I258" s="124">
        <v>1159</v>
      </c>
      <c r="J258" s="88"/>
    </row>
    <row r="259" spans="1:10" ht="15.75" thickBot="1" x14ac:dyDescent="0.3">
      <c r="A259" s="4">
        <v>253</v>
      </c>
      <c r="B259" s="21" t="s">
        <v>10</v>
      </c>
      <c r="C259" s="8"/>
      <c r="D259" s="21" t="s">
        <v>375</v>
      </c>
      <c r="E259" s="8" t="s">
        <v>6</v>
      </c>
      <c r="F259" s="112">
        <v>480</v>
      </c>
      <c r="G259" s="4" t="s">
        <v>3</v>
      </c>
      <c r="H259" s="112">
        <v>2097</v>
      </c>
      <c r="I259" s="112">
        <v>502</v>
      </c>
      <c r="J259" s="9"/>
    </row>
    <row r="260" spans="1:10" ht="15.75" thickBot="1" x14ac:dyDescent="0.3">
      <c r="A260" s="4">
        <v>254</v>
      </c>
      <c r="B260" s="21" t="s">
        <v>10</v>
      </c>
      <c r="C260" s="8"/>
      <c r="D260" s="21" t="s">
        <v>376</v>
      </c>
      <c r="E260" s="8" t="s">
        <v>74</v>
      </c>
      <c r="F260" s="112">
        <v>79</v>
      </c>
      <c r="G260" s="4" t="s">
        <v>472</v>
      </c>
      <c r="H260" s="112">
        <v>2252</v>
      </c>
      <c r="I260" s="112">
        <v>682</v>
      </c>
      <c r="J260" s="9"/>
    </row>
    <row r="261" spans="1:10" ht="15.75" thickBot="1" x14ac:dyDescent="0.3">
      <c r="A261" s="4">
        <v>255</v>
      </c>
      <c r="B261" s="21" t="s">
        <v>10</v>
      </c>
      <c r="C261" s="85"/>
      <c r="D261" s="86" t="s">
        <v>377</v>
      </c>
      <c r="E261" s="85" t="s">
        <v>9</v>
      </c>
      <c r="F261" s="124">
        <v>216</v>
      </c>
      <c r="G261" s="87" t="s">
        <v>473</v>
      </c>
      <c r="H261" s="124">
        <v>2266</v>
      </c>
      <c r="I261" s="124">
        <v>502</v>
      </c>
      <c r="J261" s="88"/>
    </row>
    <row r="262" spans="1:10" ht="15.75" thickBot="1" x14ac:dyDescent="0.3">
      <c r="A262" s="101">
        <v>256</v>
      </c>
      <c r="B262" s="21" t="s">
        <v>10</v>
      </c>
      <c r="C262" s="105"/>
      <c r="D262" s="103" t="s">
        <v>378</v>
      </c>
      <c r="E262" s="8" t="s">
        <v>74</v>
      </c>
      <c r="F262" s="112">
        <v>700</v>
      </c>
      <c r="G262" s="4" t="s">
        <v>474</v>
      </c>
      <c r="H262" s="112">
        <v>2291</v>
      </c>
      <c r="I262" s="112">
        <v>1003</v>
      </c>
      <c r="J262" s="9"/>
    </row>
    <row r="263" spans="1:10" ht="15.75" thickBot="1" x14ac:dyDescent="0.3">
      <c r="A263" s="102"/>
      <c r="B263" s="21"/>
      <c r="C263" s="106"/>
      <c r="D263" s="104"/>
      <c r="E263" s="8" t="s">
        <v>73</v>
      </c>
      <c r="F263" s="125">
        <v>3770</v>
      </c>
      <c r="G263" s="4" t="s">
        <v>474</v>
      </c>
      <c r="H263" s="112">
        <v>2291</v>
      </c>
      <c r="I263" s="112">
        <v>1003</v>
      </c>
      <c r="J263" s="9"/>
    </row>
    <row r="264" spans="1:10" ht="15.75" thickBot="1" x14ac:dyDescent="0.3">
      <c r="A264" s="4">
        <v>257</v>
      </c>
      <c r="B264" s="21" t="s">
        <v>10</v>
      </c>
      <c r="C264" s="85"/>
      <c r="D264" s="86" t="s">
        <v>379</v>
      </c>
      <c r="E264" s="85" t="s">
        <v>7</v>
      </c>
      <c r="F264" s="124">
        <v>80</v>
      </c>
      <c r="G264" s="87" t="s">
        <v>475</v>
      </c>
      <c r="H264" s="124">
        <v>2360</v>
      </c>
      <c r="I264" s="124">
        <v>166</v>
      </c>
      <c r="J264" s="88"/>
    </row>
    <row r="265" spans="1:10" ht="15.75" thickBot="1" x14ac:dyDescent="0.3">
      <c r="A265" s="4">
        <v>258</v>
      </c>
      <c r="B265" s="21" t="s">
        <v>10</v>
      </c>
      <c r="C265" s="8"/>
      <c r="D265" s="21" t="s">
        <v>380</v>
      </c>
      <c r="E265" s="89" t="s">
        <v>2</v>
      </c>
      <c r="F265" s="112">
        <v>59</v>
      </c>
      <c r="G265" s="4" t="s">
        <v>476</v>
      </c>
      <c r="H265" s="112">
        <v>2361</v>
      </c>
      <c r="I265" s="112">
        <v>917</v>
      </c>
      <c r="J265" s="9"/>
    </row>
    <row r="266" spans="1:10" ht="15.75" thickBot="1" x14ac:dyDescent="0.3">
      <c r="A266" s="4">
        <v>259</v>
      </c>
      <c r="B266" s="21" t="s">
        <v>10</v>
      </c>
      <c r="C266" s="8"/>
      <c r="D266" s="21" t="s">
        <v>381</v>
      </c>
      <c r="E266" s="8" t="s">
        <v>74</v>
      </c>
      <c r="F266" s="112">
        <v>61</v>
      </c>
      <c r="G266" s="4" t="s">
        <v>3</v>
      </c>
      <c r="H266" s="112">
        <v>2362</v>
      </c>
      <c r="I266" s="112">
        <v>502</v>
      </c>
      <c r="J266" s="9"/>
    </row>
    <row r="267" spans="1:10" ht="15.75" thickBot="1" x14ac:dyDescent="0.3">
      <c r="A267" s="4">
        <v>260</v>
      </c>
      <c r="B267" s="21" t="s">
        <v>10</v>
      </c>
      <c r="C267" s="85"/>
      <c r="D267" s="86" t="s">
        <v>382</v>
      </c>
      <c r="E267" s="85" t="s">
        <v>74</v>
      </c>
      <c r="F267" s="124">
        <v>80</v>
      </c>
      <c r="G267" s="87" t="s">
        <v>3</v>
      </c>
      <c r="H267" s="124">
        <v>2362</v>
      </c>
      <c r="I267" s="124">
        <v>502</v>
      </c>
      <c r="J267" s="88"/>
    </row>
    <row r="268" spans="1:10" ht="15.75" thickBot="1" x14ac:dyDescent="0.3">
      <c r="A268" s="4">
        <v>261</v>
      </c>
      <c r="B268" s="21" t="s">
        <v>10</v>
      </c>
      <c r="C268" s="8"/>
      <c r="D268" s="21" t="s">
        <v>383</v>
      </c>
      <c r="E268" s="8" t="s">
        <v>384</v>
      </c>
      <c r="F268" s="112">
        <v>46</v>
      </c>
      <c r="G268" s="4" t="s">
        <v>3</v>
      </c>
      <c r="H268" s="112">
        <v>2362</v>
      </c>
      <c r="I268" s="112">
        <v>502</v>
      </c>
      <c r="J268" s="9"/>
    </row>
    <row r="269" spans="1:10" ht="15.75" thickBot="1" x14ac:dyDescent="0.3">
      <c r="A269" s="4">
        <v>262</v>
      </c>
      <c r="B269" s="21" t="s">
        <v>10</v>
      </c>
      <c r="C269" s="8"/>
      <c r="D269" s="21" t="s">
        <v>385</v>
      </c>
      <c r="E269" s="8" t="s">
        <v>73</v>
      </c>
      <c r="F269" s="112">
        <v>234</v>
      </c>
      <c r="G269" s="4" t="s">
        <v>3</v>
      </c>
      <c r="H269" s="112">
        <v>2364</v>
      </c>
      <c r="I269" s="112">
        <v>311</v>
      </c>
      <c r="J269" s="9"/>
    </row>
    <row r="270" spans="1:10" ht="15.75" thickBot="1" x14ac:dyDescent="0.3">
      <c r="A270" s="4">
        <v>263</v>
      </c>
      <c r="B270" s="21" t="s">
        <v>10</v>
      </c>
      <c r="C270" s="85"/>
      <c r="D270" s="86" t="s">
        <v>386</v>
      </c>
      <c r="E270" s="85" t="s">
        <v>74</v>
      </c>
      <c r="F270" s="124">
        <v>148</v>
      </c>
      <c r="G270" s="87" t="s">
        <v>477</v>
      </c>
      <c r="H270" s="124">
        <v>2389</v>
      </c>
      <c r="I270" s="124">
        <v>1299</v>
      </c>
      <c r="J270" s="88"/>
    </row>
    <row r="271" spans="1:10" ht="15.75" thickBot="1" x14ac:dyDescent="0.3">
      <c r="A271" s="4">
        <v>264</v>
      </c>
      <c r="B271" s="21" t="s">
        <v>10</v>
      </c>
      <c r="C271" s="8"/>
      <c r="D271" s="21" t="s">
        <v>387</v>
      </c>
      <c r="E271" s="8" t="s">
        <v>6</v>
      </c>
      <c r="F271" s="112">
        <v>79</v>
      </c>
      <c r="G271" s="4" t="s">
        <v>477</v>
      </c>
      <c r="H271" s="112">
        <v>2389</v>
      </c>
      <c r="I271" s="112">
        <v>445</v>
      </c>
      <c r="J271" s="9"/>
    </row>
    <row r="272" spans="1:10" ht="15.75" thickBot="1" x14ac:dyDescent="0.3">
      <c r="A272" s="4">
        <v>265</v>
      </c>
      <c r="B272" s="21" t="s">
        <v>10</v>
      </c>
      <c r="C272" s="8"/>
      <c r="D272" s="21" t="s">
        <v>388</v>
      </c>
      <c r="E272" s="8" t="s">
        <v>73</v>
      </c>
      <c r="F272" s="112">
        <v>299</v>
      </c>
      <c r="G272" s="4" t="s">
        <v>471</v>
      </c>
      <c r="H272" s="112">
        <v>2390</v>
      </c>
      <c r="I272" s="112">
        <v>1162</v>
      </c>
      <c r="J272" s="9"/>
    </row>
    <row r="273" spans="1:10" ht="15.75" thickBot="1" x14ac:dyDescent="0.3">
      <c r="A273" s="4">
        <v>266</v>
      </c>
      <c r="B273" s="21" t="s">
        <v>10</v>
      </c>
      <c r="C273" s="85"/>
      <c r="D273" s="86" t="s">
        <v>389</v>
      </c>
      <c r="E273" s="85" t="s">
        <v>74</v>
      </c>
      <c r="F273" s="124">
        <v>78</v>
      </c>
      <c r="G273" s="87" t="s">
        <v>3</v>
      </c>
      <c r="H273" s="124">
        <v>2393</v>
      </c>
      <c r="I273" s="124">
        <v>502</v>
      </c>
      <c r="J273" s="88"/>
    </row>
    <row r="274" spans="1:10" ht="15.75" thickBot="1" x14ac:dyDescent="0.3">
      <c r="A274" s="4">
        <v>267</v>
      </c>
      <c r="B274" s="21" t="s">
        <v>10</v>
      </c>
      <c r="C274" s="8"/>
      <c r="D274" s="21" t="s">
        <v>390</v>
      </c>
      <c r="E274" s="8" t="s">
        <v>74</v>
      </c>
      <c r="F274" s="112">
        <v>14</v>
      </c>
      <c r="G274" s="4" t="s">
        <v>3</v>
      </c>
      <c r="H274" s="112">
        <v>2395</v>
      </c>
      <c r="I274" s="112">
        <v>502</v>
      </c>
      <c r="J274" s="82" t="s">
        <v>478</v>
      </c>
    </row>
    <row r="275" spans="1:10" ht="15.75" thickBot="1" x14ac:dyDescent="0.3">
      <c r="A275" s="13">
        <v>268</v>
      </c>
      <c r="B275" s="21" t="s">
        <v>10</v>
      </c>
      <c r="C275" s="7"/>
      <c r="D275" s="22" t="s">
        <v>391</v>
      </c>
      <c r="E275" s="8" t="s">
        <v>73</v>
      </c>
      <c r="F275" s="112">
        <v>1029</v>
      </c>
      <c r="G275" s="4" t="s">
        <v>440</v>
      </c>
      <c r="H275" s="112">
        <v>2399</v>
      </c>
      <c r="I275" s="112">
        <v>502</v>
      </c>
      <c r="J275" s="9" t="s">
        <v>392</v>
      </c>
    </row>
    <row r="276" spans="1:10" ht="15.75" thickBot="1" x14ac:dyDescent="0.3">
      <c r="A276" s="93"/>
      <c r="B276" s="21"/>
      <c r="C276" s="107"/>
      <c r="D276" s="108"/>
      <c r="E276" s="160" t="s">
        <v>73</v>
      </c>
      <c r="F276" s="124">
        <v>1029</v>
      </c>
      <c r="G276" s="87" t="s">
        <v>440</v>
      </c>
      <c r="H276" s="124">
        <v>2399</v>
      </c>
      <c r="I276" s="124">
        <v>1062</v>
      </c>
      <c r="J276" s="88"/>
    </row>
    <row r="277" spans="1:10" ht="15.75" thickBot="1" x14ac:dyDescent="0.3">
      <c r="A277" s="4">
        <v>269</v>
      </c>
      <c r="B277" s="21" t="s">
        <v>10</v>
      </c>
      <c r="C277" s="8"/>
      <c r="D277" s="21" t="s">
        <v>393</v>
      </c>
      <c r="E277" s="8" t="s">
        <v>6</v>
      </c>
      <c r="F277" s="112">
        <v>158</v>
      </c>
      <c r="G277" s="4" t="s">
        <v>479</v>
      </c>
      <c r="H277" s="112">
        <v>2427</v>
      </c>
      <c r="I277" s="112">
        <v>1132</v>
      </c>
      <c r="J277" s="9"/>
    </row>
    <row r="278" spans="1:10" ht="15.75" thickBot="1" x14ac:dyDescent="0.3">
      <c r="A278" s="4">
        <v>270</v>
      </c>
      <c r="B278" s="21" t="s">
        <v>10</v>
      </c>
      <c r="C278" s="8"/>
      <c r="D278" s="21" t="s">
        <v>394</v>
      </c>
      <c r="E278" s="8" t="s">
        <v>76</v>
      </c>
      <c r="F278" s="112">
        <v>5791</v>
      </c>
      <c r="G278" s="4" t="s">
        <v>3</v>
      </c>
      <c r="H278" s="112">
        <v>2437</v>
      </c>
      <c r="I278" s="112">
        <v>912</v>
      </c>
      <c r="J278" s="9"/>
    </row>
    <row r="279" spans="1:10" ht="15.75" thickBot="1" x14ac:dyDescent="0.3">
      <c r="A279" s="4">
        <v>271</v>
      </c>
      <c r="B279" s="21" t="s">
        <v>10</v>
      </c>
      <c r="C279" s="85"/>
      <c r="D279" s="86" t="s">
        <v>395</v>
      </c>
      <c r="E279" s="85" t="s">
        <v>76</v>
      </c>
      <c r="F279" s="124">
        <v>1998</v>
      </c>
      <c r="G279" s="87" t="s">
        <v>3</v>
      </c>
      <c r="H279" s="124">
        <v>2437</v>
      </c>
      <c r="I279" s="124">
        <v>912</v>
      </c>
      <c r="J279" s="88"/>
    </row>
    <row r="280" spans="1:10" ht="15.75" thickBot="1" x14ac:dyDescent="0.3">
      <c r="A280" s="4">
        <v>272</v>
      </c>
      <c r="B280" s="21" t="s">
        <v>10</v>
      </c>
      <c r="C280" s="8"/>
      <c r="D280" s="21" t="s">
        <v>481</v>
      </c>
      <c r="E280" s="8" t="s">
        <v>6</v>
      </c>
      <c r="F280" s="112">
        <v>21</v>
      </c>
      <c r="G280" s="4" t="s">
        <v>480</v>
      </c>
      <c r="H280" s="112">
        <v>2445</v>
      </c>
      <c r="I280" s="112">
        <v>502</v>
      </c>
      <c r="J280" s="9"/>
    </row>
    <row r="281" spans="1:10" ht="15.75" thickBot="1" x14ac:dyDescent="0.3">
      <c r="A281" s="4">
        <v>273</v>
      </c>
      <c r="B281" s="21" t="s">
        <v>10</v>
      </c>
      <c r="C281" s="8"/>
      <c r="D281" s="21"/>
      <c r="E281" s="8"/>
      <c r="F281" s="112"/>
      <c r="G281" s="4"/>
      <c r="H281" s="112"/>
      <c r="I281" s="112"/>
      <c r="J281" s="9"/>
    </row>
    <row r="282" spans="1:10" ht="15.75" thickBot="1" x14ac:dyDescent="0.3">
      <c r="A282" s="4">
        <v>274</v>
      </c>
      <c r="B282" s="21" t="s">
        <v>10</v>
      </c>
      <c r="C282" s="85"/>
      <c r="D282" s="86" t="s">
        <v>396</v>
      </c>
      <c r="E282" s="85" t="s">
        <v>73</v>
      </c>
      <c r="F282" s="124">
        <v>424</v>
      </c>
      <c r="G282" s="87" t="s">
        <v>3</v>
      </c>
      <c r="H282" s="124">
        <v>2130</v>
      </c>
      <c r="I282" s="124">
        <v>502</v>
      </c>
      <c r="J282" s="99" t="s">
        <v>489</v>
      </c>
    </row>
    <row r="283" spans="1:10" ht="15.75" thickBot="1" x14ac:dyDescent="0.3">
      <c r="A283" s="13">
        <v>275</v>
      </c>
      <c r="B283" s="21" t="s">
        <v>10</v>
      </c>
      <c r="C283" s="7"/>
      <c r="D283" s="22" t="s">
        <v>94</v>
      </c>
      <c r="E283" s="8" t="s">
        <v>73</v>
      </c>
      <c r="F283" s="112">
        <v>1146</v>
      </c>
      <c r="G283" s="4" t="s">
        <v>3</v>
      </c>
      <c r="H283" s="112">
        <v>1801</v>
      </c>
      <c r="I283" s="112">
        <v>285</v>
      </c>
      <c r="J283" s="9"/>
    </row>
    <row r="284" spans="1:10" ht="15.75" thickBot="1" x14ac:dyDescent="0.3">
      <c r="A284" s="93"/>
      <c r="B284" s="21"/>
      <c r="C284" s="100"/>
      <c r="D284" s="94"/>
      <c r="E284" s="8" t="s">
        <v>92</v>
      </c>
      <c r="F284" s="112">
        <v>381</v>
      </c>
      <c r="G284" s="4" t="s">
        <v>3</v>
      </c>
      <c r="H284" s="112">
        <v>1801</v>
      </c>
      <c r="I284" s="112">
        <v>285</v>
      </c>
      <c r="J284" s="9"/>
    </row>
    <row r="285" spans="1:10" ht="15.75" thickBot="1" x14ac:dyDescent="0.3">
      <c r="A285" s="4">
        <v>276</v>
      </c>
      <c r="B285" s="22" t="s">
        <v>10</v>
      </c>
      <c r="C285" s="109"/>
      <c r="D285" s="110" t="s">
        <v>397</v>
      </c>
      <c r="E285" s="85" t="s">
        <v>73</v>
      </c>
      <c r="F285" s="124">
        <v>500</v>
      </c>
      <c r="G285" s="87" t="s">
        <v>482</v>
      </c>
      <c r="H285" s="124">
        <v>406</v>
      </c>
      <c r="I285" s="124">
        <v>502</v>
      </c>
      <c r="J285" s="88" t="s">
        <v>402</v>
      </c>
    </row>
    <row r="286" spans="1:10" ht="15.75" thickBot="1" x14ac:dyDescent="0.3">
      <c r="A286" s="4"/>
      <c r="B286" s="94"/>
      <c r="C286" s="107"/>
      <c r="D286" s="108"/>
      <c r="E286" s="85" t="s">
        <v>8</v>
      </c>
      <c r="F286" s="124">
        <v>1380</v>
      </c>
      <c r="G286" s="87" t="s">
        <v>482</v>
      </c>
      <c r="H286" s="124">
        <v>406</v>
      </c>
      <c r="I286" s="124">
        <v>502</v>
      </c>
      <c r="J286" s="88" t="s">
        <v>402</v>
      </c>
    </row>
    <row r="287" spans="1:10" ht="15.75" thickBot="1" x14ac:dyDescent="0.3">
      <c r="A287" s="4">
        <v>277</v>
      </c>
      <c r="B287" s="21" t="s">
        <v>10</v>
      </c>
      <c r="C287" s="8"/>
      <c r="D287" s="21" t="s">
        <v>398</v>
      </c>
      <c r="E287" s="8" t="s">
        <v>400</v>
      </c>
      <c r="F287" s="112">
        <v>4026</v>
      </c>
      <c r="G287" s="4" t="s">
        <v>484</v>
      </c>
      <c r="H287" s="112">
        <v>2555</v>
      </c>
      <c r="I287" s="112">
        <v>502</v>
      </c>
      <c r="J287" s="9" t="s">
        <v>483</v>
      </c>
    </row>
    <row r="288" spans="1:10" ht="15.75" thickBot="1" x14ac:dyDescent="0.3">
      <c r="A288" s="4"/>
      <c r="B288" s="21"/>
      <c r="C288" s="8"/>
      <c r="D288" s="21"/>
      <c r="E288" s="8" t="s">
        <v>401</v>
      </c>
      <c r="F288" s="112">
        <v>1100</v>
      </c>
      <c r="G288" s="4" t="s">
        <v>484</v>
      </c>
      <c r="H288" s="112">
        <v>2555</v>
      </c>
      <c r="I288" s="112">
        <v>502</v>
      </c>
      <c r="J288" s="9" t="s">
        <v>483</v>
      </c>
    </row>
    <row r="289" spans="1:10" ht="15.75" thickBot="1" x14ac:dyDescent="0.3">
      <c r="A289" s="4"/>
      <c r="B289" s="21"/>
      <c r="C289" s="8"/>
      <c r="D289" s="21"/>
      <c r="E289" s="8" t="s">
        <v>384</v>
      </c>
      <c r="F289" s="112">
        <v>1708</v>
      </c>
      <c r="G289" s="4" t="s">
        <v>484</v>
      </c>
      <c r="H289" s="112">
        <v>2555</v>
      </c>
      <c r="I289" s="112">
        <v>502</v>
      </c>
      <c r="J289" s="9" t="s">
        <v>483</v>
      </c>
    </row>
    <row r="290" spans="1:10" ht="15.75" thickBot="1" x14ac:dyDescent="0.3">
      <c r="A290" s="4">
        <v>278</v>
      </c>
      <c r="B290" s="21" t="s">
        <v>10</v>
      </c>
      <c r="C290" s="8"/>
      <c r="D290" s="21" t="s">
        <v>399</v>
      </c>
      <c r="E290" s="8" t="s">
        <v>400</v>
      </c>
      <c r="F290" s="112">
        <v>403</v>
      </c>
      <c r="G290" s="4" t="s">
        <v>485</v>
      </c>
      <c r="H290" s="112">
        <v>1196</v>
      </c>
      <c r="I290" s="112">
        <v>1136</v>
      </c>
      <c r="J290" s="9" t="s">
        <v>469</v>
      </c>
    </row>
    <row r="291" spans="1:10" ht="15.75" thickBot="1" x14ac:dyDescent="0.3">
      <c r="A291" s="4"/>
      <c r="B291" s="84"/>
      <c r="C291" s="85"/>
      <c r="D291" s="86"/>
      <c r="E291" s="85"/>
      <c r="F291" s="124"/>
      <c r="G291" s="87"/>
      <c r="H291" s="124"/>
      <c r="I291" s="124"/>
      <c r="J291" s="19"/>
    </row>
    <row r="292" spans="1:10" ht="15.75" thickBot="1" x14ac:dyDescent="0.3">
      <c r="B292" s="21"/>
      <c r="C292" s="8"/>
      <c r="D292" s="21"/>
      <c r="E292" s="8"/>
      <c r="F292" s="112"/>
      <c r="G292" s="4"/>
      <c r="H292" s="112"/>
      <c r="I292" s="112"/>
      <c r="J292" s="111"/>
    </row>
    <row r="299" spans="1:10" x14ac:dyDescent="0.25">
      <c r="J299" s="166"/>
    </row>
    <row r="300" spans="1:10" x14ac:dyDescent="0.25">
      <c r="J300" s="167"/>
    </row>
    <row r="301" spans="1:10" ht="15.75" thickBot="1" x14ac:dyDescent="0.3">
      <c r="A301" s="91"/>
      <c r="J301" s="168"/>
    </row>
    <row r="302" spans="1:10" ht="19.5" thickBot="1" x14ac:dyDescent="0.35">
      <c r="A302" s="165"/>
      <c r="B302" s="174" t="s">
        <v>93</v>
      </c>
      <c r="C302" s="175"/>
      <c r="D302" s="110"/>
      <c r="E302" s="175"/>
      <c r="F302" s="176"/>
      <c r="G302" s="164"/>
      <c r="H302" s="179" t="s">
        <v>491</v>
      </c>
      <c r="I302" s="177"/>
      <c r="J302" s="178"/>
    </row>
    <row r="303" spans="1:10" s="152" customFormat="1" ht="46.15" customHeight="1" thickBot="1" x14ac:dyDescent="0.3">
      <c r="A303" s="187" t="s">
        <v>403</v>
      </c>
      <c r="B303" s="180" t="s">
        <v>0</v>
      </c>
      <c r="C303" s="181" t="s">
        <v>280</v>
      </c>
      <c r="D303" s="182" t="s">
        <v>1</v>
      </c>
      <c r="E303" s="188" t="s">
        <v>312</v>
      </c>
      <c r="F303" s="183" t="s">
        <v>282</v>
      </c>
      <c r="G303" s="184" t="s">
        <v>306</v>
      </c>
      <c r="H303" s="185" t="s">
        <v>313</v>
      </c>
      <c r="I303" s="185" t="s">
        <v>111</v>
      </c>
      <c r="J303" s="186" t="s">
        <v>193</v>
      </c>
    </row>
    <row r="304" spans="1:10" ht="30.75" thickBot="1" x14ac:dyDescent="0.3">
      <c r="A304" s="4">
        <v>1</v>
      </c>
      <c r="B304" s="62" t="s">
        <v>10</v>
      </c>
      <c r="C304" s="63" t="s">
        <v>95</v>
      </c>
      <c r="D304" s="64" t="s">
        <v>94</v>
      </c>
      <c r="E304" s="60" t="s">
        <v>303</v>
      </c>
      <c r="F304" s="126">
        <v>1527</v>
      </c>
      <c r="G304" s="61" t="s">
        <v>3</v>
      </c>
      <c r="H304" s="126">
        <v>1801</v>
      </c>
      <c r="I304" s="126">
        <v>285</v>
      </c>
      <c r="J304" s="159" t="s">
        <v>493</v>
      </c>
    </row>
    <row r="305" spans="1:10" ht="45.75" thickBot="1" x14ac:dyDescent="0.3">
      <c r="A305" s="5">
        <v>2</v>
      </c>
      <c r="B305" s="21" t="s">
        <v>10</v>
      </c>
      <c r="C305" s="8" t="s">
        <v>140</v>
      </c>
      <c r="D305" s="27">
        <v>818</v>
      </c>
      <c r="E305" s="8" t="s">
        <v>74</v>
      </c>
      <c r="F305" s="112">
        <v>518</v>
      </c>
      <c r="G305" s="4" t="s">
        <v>410</v>
      </c>
      <c r="H305" s="112">
        <v>2100</v>
      </c>
      <c r="I305" s="112">
        <v>80</v>
      </c>
      <c r="J305" s="189" t="s">
        <v>314</v>
      </c>
    </row>
    <row r="306" spans="1:10" ht="15.75" thickBot="1" x14ac:dyDescent="0.3">
      <c r="A306" s="13">
        <v>3</v>
      </c>
      <c r="B306" s="21" t="s">
        <v>10</v>
      </c>
      <c r="C306" s="8" t="s">
        <v>33</v>
      </c>
      <c r="D306" s="27" t="s">
        <v>63</v>
      </c>
      <c r="E306" s="8" t="s">
        <v>74</v>
      </c>
      <c r="F306" s="112">
        <v>164</v>
      </c>
      <c r="G306" s="4" t="s">
        <v>3</v>
      </c>
      <c r="H306" s="112">
        <v>1801</v>
      </c>
      <c r="I306" s="112">
        <v>912</v>
      </c>
      <c r="J306" s="57"/>
    </row>
    <row r="307" spans="1:10" ht="30.75" thickBot="1" x14ac:dyDescent="0.3">
      <c r="A307" s="171">
        <v>4</v>
      </c>
      <c r="B307" s="169" t="s">
        <v>10</v>
      </c>
      <c r="C307" s="18" t="s">
        <v>21</v>
      </c>
      <c r="D307" s="27" t="s">
        <v>102</v>
      </c>
      <c r="E307" s="8" t="s">
        <v>74</v>
      </c>
      <c r="F307" s="112">
        <v>2000</v>
      </c>
      <c r="G307" s="33"/>
      <c r="H307" s="122" t="s">
        <v>103</v>
      </c>
      <c r="I307" s="172">
        <v>502</v>
      </c>
      <c r="J307" s="192" t="s">
        <v>497</v>
      </c>
    </row>
    <row r="308" spans="1:10" ht="30.75" thickBot="1" x14ac:dyDescent="0.3">
      <c r="A308" s="171">
        <v>5</v>
      </c>
      <c r="B308" s="170" t="s">
        <v>10</v>
      </c>
      <c r="C308" s="49" t="s">
        <v>23</v>
      </c>
      <c r="D308" s="40" t="s">
        <v>163</v>
      </c>
      <c r="E308" s="52" t="s">
        <v>305</v>
      </c>
      <c r="F308" s="118">
        <v>1816</v>
      </c>
      <c r="G308" s="37" t="s">
        <v>492</v>
      </c>
      <c r="H308" s="118">
        <v>2265</v>
      </c>
      <c r="I308" s="173">
        <v>502</v>
      </c>
      <c r="J308" s="166"/>
    </row>
    <row r="1048568" spans="6:6 16374:16374" x14ac:dyDescent="0.25">
      <c r="XET1048568" t="s">
        <v>87</v>
      </c>
    </row>
    <row r="1048571" spans="6:6 16374:16374" ht="15.75" thickBot="1" x14ac:dyDescent="0.3"/>
    <row r="1048572" spans="6:6 16374:16374" ht="15.75" thickBot="1" x14ac:dyDescent="0.3">
      <c r="F1048572" s="112"/>
    </row>
  </sheetData>
  <sortState xmlns:xlrd2="http://schemas.microsoft.com/office/spreadsheetml/2017/richdata2" ref="B3:M192">
    <sortCondition ref="L3:L192"/>
    <sortCondition ref="M3:M192"/>
  </sortState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D934B-6C04-4BC5-8447-42DB0483D01B}">
  <dimension ref="A1:N247"/>
  <sheetViews>
    <sheetView tabSelected="1" topLeftCell="A202" workbookViewId="0">
      <selection activeCell="E221" sqref="E221"/>
    </sheetView>
  </sheetViews>
  <sheetFormatPr defaultRowHeight="15" x14ac:dyDescent="0.25"/>
  <cols>
    <col min="1" max="1" width="5.42578125" customWidth="1"/>
    <col min="2" max="2" width="11.5703125" customWidth="1"/>
    <col min="3" max="3" width="13.42578125" customWidth="1"/>
    <col min="4" max="4" width="10.5703125" customWidth="1"/>
    <col min="5" max="5" width="13.28515625" customWidth="1"/>
    <col min="7" max="7" width="18.42578125" customWidth="1"/>
    <col min="8" max="8" width="9.5703125" style="113" customWidth="1"/>
    <col min="9" max="9" width="6.5703125" customWidth="1"/>
    <col min="10" max="10" width="7.28515625" customWidth="1"/>
    <col min="11" max="11" width="17.28515625" customWidth="1"/>
  </cols>
  <sheetData>
    <row r="1" spans="1:14" ht="19.5" thickBot="1" x14ac:dyDescent="0.35">
      <c r="B1" s="274" t="s">
        <v>649</v>
      </c>
    </row>
    <row r="2" spans="1:14" ht="21.75" thickBot="1" x14ac:dyDescent="0.4">
      <c r="A2" s="163"/>
      <c r="B2" s="162" t="s">
        <v>636</v>
      </c>
      <c r="C2" s="137"/>
      <c r="D2" s="138"/>
      <c r="E2" s="137"/>
      <c r="F2" s="139"/>
      <c r="G2" s="137"/>
      <c r="H2" s="211"/>
      <c r="I2" s="140"/>
      <c r="J2" s="141"/>
      <c r="K2" s="142"/>
      <c r="L2" s="143"/>
      <c r="M2" s="143"/>
      <c r="N2" s="143"/>
    </row>
    <row r="3" spans="1:14" ht="45.75" thickBot="1" x14ac:dyDescent="0.3">
      <c r="A3" s="129" t="s">
        <v>404</v>
      </c>
      <c r="B3" s="65" t="s">
        <v>405</v>
      </c>
      <c r="C3" s="66" t="s">
        <v>280</v>
      </c>
      <c r="D3" s="67" t="s">
        <v>1</v>
      </c>
      <c r="E3" s="70" t="s">
        <v>409</v>
      </c>
      <c r="F3" s="130" t="s">
        <v>486</v>
      </c>
      <c r="G3" s="68" t="s">
        <v>306</v>
      </c>
      <c r="H3" s="212" t="s">
        <v>498</v>
      </c>
      <c r="I3" s="127" t="s">
        <v>406</v>
      </c>
      <c r="J3" s="127" t="s">
        <v>111</v>
      </c>
      <c r="K3" s="66" t="s">
        <v>193</v>
      </c>
      <c r="L3" s="69" t="s">
        <v>194</v>
      </c>
      <c r="M3" s="69" t="s">
        <v>195</v>
      </c>
      <c r="N3" s="69" t="s">
        <v>196</v>
      </c>
    </row>
    <row r="4" spans="1:14" ht="15.75" thickBot="1" x14ac:dyDescent="0.3">
      <c r="A4" s="4" t="s">
        <v>579</v>
      </c>
      <c r="B4" s="21" t="s">
        <v>10</v>
      </c>
      <c r="C4" s="9" t="s">
        <v>140</v>
      </c>
      <c r="D4" s="27" t="s">
        <v>143</v>
      </c>
      <c r="E4" s="4" t="s">
        <v>198</v>
      </c>
      <c r="F4" s="113">
        <v>39</v>
      </c>
      <c r="G4" s="4" t="s">
        <v>410</v>
      </c>
      <c r="H4" s="112">
        <v>15.6</v>
      </c>
      <c r="I4" s="112">
        <v>2100</v>
      </c>
      <c r="J4" s="112">
        <v>80</v>
      </c>
      <c r="K4" s="4"/>
      <c r="L4">
        <f t="shared" ref="L4:L42" si="0">IFERROR(FIND("/",N4),999)</f>
        <v>3</v>
      </c>
      <c r="M4">
        <f t="shared" ref="M4:M42" si="1">LEFT(N4,L4-1)*1</f>
        <v>15</v>
      </c>
      <c r="N4" t="str">
        <f t="shared" ref="N4:N27" si="2">TRIM(SUBSTITUTE(D4,"zgr.",""))</f>
        <v>15/1</v>
      </c>
    </row>
    <row r="5" spans="1:14" ht="15.75" thickBot="1" x14ac:dyDescent="0.3">
      <c r="A5" s="4" t="s">
        <v>581</v>
      </c>
      <c r="B5" s="21" t="s">
        <v>10</v>
      </c>
      <c r="C5" s="9" t="s">
        <v>140</v>
      </c>
      <c r="D5" s="27" t="s">
        <v>150</v>
      </c>
      <c r="E5" s="4" t="s">
        <v>7</v>
      </c>
      <c r="F5" s="112">
        <v>37</v>
      </c>
      <c r="G5" s="4" t="s">
        <v>410</v>
      </c>
      <c r="H5" s="112">
        <v>14.8</v>
      </c>
      <c r="I5" s="112">
        <v>2098</v>
      </c>
      <c r="J5" s="112">
        <v>80</v>
      </c>
      <c r="K5" s="4"/>
      <c r="L5">
        <f t="shared" si="0"/>
        <v>3</v>
      </c>
      <c r="M5">
        <f t="shared" si="1"/>
        <v>15</v>
      </c>
      <c r="N5" t="str">
        <f t="shared" si="2"/>
        <v>15/2</v>
      </c>
    </row>
    <row r="6" spans="1:14" ht="15.75" thickBot="1" x14ac:dyDescent="0.3">
      <c r="A6" s="4" t="s">
        <v>629</v>
      </c>
      <c r="B6" s="22" t="s">
        <v>10</v>
      </c>
      <c r="C6" s="20" t="s">
        <v>140</v>
      </c>
      <c r="D6" s="28" t="s">
        <v>129</v>
      </c>
      <c r="E6" s="2" t="s">
        <v>7</v>
      </c>
      <c r="F6" s="114">
        <v>79</v>
      </c>
      <c r="G6" s="13" t="s">
        <v>411</v>
      </c>
      <c r="H6" s="114">
        <v>10.5</v>
      </c>
      <c r="I6" s="114">
        <v>760</v>
      </c>
      <c r="J6" s="114">
        <v>856</v>
      </c>
      <c r="K6" s="4"/>
      <c r="L6">
        <f t="shared" si="0"/>
        <v>3</v>
      </c>
      <c r="M6">
        <f t="shared" si="1"/>
        <v>15</v>
      </c>
      <c r="N6" t="str">
        <f t="shared" si="2"/>
        <v>15/3</v>
      </c>
    </row>
    <row r="7" spans="1:14" ht="15.75" thickBot="1" x14ac:dyDescent="0.3">
      <c r="A7" s="5" t="s">
        <v>582</v>
      </c>
      <c r="B7" s="21" t="s">
        <v>10</v>
      </c>
      <c r="C7" s="9" t="s">
        <v>140</v>
      </c>
      <c r="D7" s="29" t="s">
        <v>260</v>
      </c>
      <c r="E7" s="4" t="s">
        <v>7</v>
      </c>
      <c r="F7" s="112">
        <v>64</v>
      </c>
      <c r="G7" s="4" t="s">
        <v>410</v>
      </c>
      <c r="H7" s="112">
        <v>25.6</v>
      </c>
      <c r="I7" s="112">
        <v>2098</v>
      </c>
      <c r="J7" s="112">
        <v>80</v>
      </c>
      <c r="K7" s="4"/>
      <c r="L7">
        <f t="shared" si="0"/>
        <v>3</v>
      </c>
      <c r="M7">
        <f t="shared" si="1"/>
        <v>16</v>
      </c>
      <c r="N7" t="str">
        <f t="shared" si="2"/>
        <v>16/1</v>
      </c>
    </row>
    <row r="8" spans="1:14" ht="15.75" thickBot="1" x14ac:dyDescent="0.3">
      <c r="A8" s="4" t="s">
        <v>584</v>
      </c>
      <c r="B8" s="23" t="s">
        <v>10</v>
      </c>
      <c r="C8" s="16" t="s">
        <v>140</v>
      </c>
      <c r="D8" s="30" t="s">
        <v>155</v>
      </c>
      <c r="E8" s="12" t="s">
        <v>7</v>
      </c>
      <c r="F8" s="115">
        <v>188</v>
      </c>
      <c r="G8" s="12" t="s">
        <v>412</v>
      </c>
      <c r="H8" s="115">
        <v>62.6</v>
      </c>
      <c r="I8" s="115">
        <v>2253</v>
      </c>
      <c r="J8" s="115">
        <v>65</v>
      </c>
      <c r="K8" s="4"/>
      <c r="L8">
        <f t="shared" si="0"/>
        <v>3</v>
      </c>
      <c r="M8">
        <f t="shared" si="1"/>
        <v>19</v>
      </c>
      <c r="N8" t="str">
        <f t="shared" si="2"/>
        <v>19/1</v>
      </c>
    </row>
    <row r="9" spans="1:14" ht="15.75" thickBot="1" x14ac:dyDescent="0.3">
      <c r="A9" s="4" t="s">
        <v>585</v>
      </c>
      <c r="B9" s="21" t="s">
        <v>10</v>
      </c>
      <c r="C9" s="9" t="s">
        <v>140</v>
      </c>
      <c r="D9" s="27" t="s">
        <v>154</v>
      </c>
      <c r="E9" s="4" t="s">
        <v>7</v>
      </c>
      <c r="F9" s="112">
        <v>26</v>
      </c>
      <c r="G9" s="4" t="s">
        <v>412</v>
      </c>
      <c r="H9" s="112">
        <v>8.6</v>
      </c>
      <c r="I9" s="112">
        <v>2253</v>
      </c>
      <c r="J9" s="113">
        <v>502</v>
      </c>
      <c r="K9" s="4"/>
      <c r="L9">
        <f t="shared" si="0"/>
        <v>3</v>
      </c>
      <c r="M9">
        <f t="shared" si="1"/>
        <v>19</v>
      </c>
      <c r="N9" t="str">
        <f t="shared" si="2"/>
        <v>19/3</v>
      </c>
    </row>
    <row r="10" spans="1:14" ht="15.75" thickBot="1" x14ac:dyDescent="0.3">
      <c r="A10" s="4" t="s">
        <v>630</v>
      </c>
      <c r="B10" s="21" t="s">
        <v>10</v>
      </c>
      <c r="C10" s="9" t="s">
        <v>140</v>
      </c>
      <c r="D10" s="27" t="s">
        <v>156</v>
      </c>
      <c r="E10" s="2" t="s">
        <v>6</v>
      </c>
      <c r="F10" s="112">
        <v>40</v>
      </c>
      <c r="G10" s="4" t="s">
        <v>410</v>
      </c>
      <c r="H10" s="112">
        <v>16</v>
      </c>
      <c r="I10" s="112">
        <v>2319</v>
      </c>
      <c r="J10" s="112">
        <v>80</v>
      </c>
      <c r="K10" s="4"/>
      <c r="L10">
        <f t="shared" si="0"/>
        <v>3</v>
      </c>
      <c r="M10">
        <f t="shared" si="1"/>
        <v>19</v>
      </c>
      <c r="N10" t="str">
        <f t="shared" si="2"/>
        <v>19/4</v>
      </c>
    </row>
    <row r="11" spans="1:14" ht="15.75" thickBot="1" x14ac:dyDescent="0.3">
      <c r="A11" s="5" t="s">
        <v>580</v>
      </c>
      <c r="B11" s="21" t="s">
        <v>10</v>
      </c>
      <c r="C11" s="9" t="s">
        <v>140</v>
      </c>
      <c r="D11" s="27" t="s">
        <v>197</v>
      </c>
      <c r="E11" s="4" t="s">
        <v>6</v>
      </c>
      <c r="F11" s="112">
        <v>104</v>
      </c>
      <c r="G11" s="4" t="s">
        <v>3</v>
      </c>
      <c r="H11" s="112" t="s">
        <v>500</v>
      </c>
      <c r="I11" s="112">
        <v>672</v>
      </c>
      <c r="J11" s="112">
        <v>502</v>
      </c>
      <c r="K11" s="4"/>
      <c r="L11">
        <f t="shared" si="0"/>
        <v>3</v>
      </c>
      <c r="M11">
        <f t="shared" si="1"/>
        <v>19</v>
      </c>
      <c r="N11" t="str">
        <f t="shared" si="2"/>
        <v>19/5</v>
      </c>
    </row>
    <row r="12" spans="1:14" ht="15.75" thickBot="1" x14ac:dyDescent="0.3">
      <c r="A12" s="4" t="s">
        <v>594</v>
      </c>
      <c r="B12" s="21" t="s">
        <v>10</v>
      </c>
      <c r="C12" s="9" t="s">
        <v>140</v>
      </c>
      <c r="D12" s="27" t="s">
        <v>157</v>
      </c>
      <c r="E12" s="2" t="s">
        <v>6</v>
      </c>
      <c r="F12" s="112">
        <v>133</v>
      </c>
      <c r="G12" s="4" t="s">
        <v>412</v>
      </c>
      <c r="H12" s="112">
        <v>44</v>
      </c>
      <c r="I12" s="112">
        <v>2392</v>
      </c>
      <c r="J12" s="112">
        <v>65</v>
      </c>
      <c r="K12" s="4"/>
      <c r="L12">
        <f t="shared" si="0"/>
        <v>3</v>
      </c>
      <c r="M12">
        <f t="shared" si="1"/>
        <v>19</v>
      </c>
      <c r="N12" t="str">
        <f t="shared" si="2"/>
        <v>19/6</v>
      </c>
    </row>
    <row r="13" spans="1:14" ht="15.75" thickBot="1" x14ac:dyDescent="0.3">
      <c r="A13" s="4" t="s">
        <v>595</v>
      </c>
      <c r="B13" s="21" t="s">
        <v>10</v>
      </c>
      <c r="C13" s="14" t="s">
        <v>22</v>
      </c>
      <c r="D13" s="27" t="s">
        <v>130</v>
      </c>
      <c r="E13" s="4" t="s">
        <v>7</v>
      </c>
      <c r="F13" s="113">
        <v>133</v>
      </c>
      <c r="G13" s="4" t="s">
        <v>3</v>
      </c>
      <c r="H13" s="112" t="s">
        <v>500</v>
      </c>
      <c r="I13" s="112">
        <v>2248</v>
      </c>
      <c r="J13" s="113">
        <v>502</v>
      </c>
      <c r="K13" s="4"/>
      <c r="L13">
        <f t="shared" si="0"/>
        <v>3</v>
      </c>
      <c r="M13">
        <f t="shared" si="1"/>
        <v>20</v>
      </c>
      <c r="N13" t="str">
        <f t="shared" si="2"/>
        <v>20/4</v>
      </c>
    </row>
    <row r="14" spans="1:14" ht="15.75" thickBot="1" x14ac:dyDescent="0.3">
      <c r="A14" s="4" t="s">
        <v>597</v>
      </c>
      <c r="B14" s="21" t="s">
        <v>10</v>
      </c>
      <c r="C14" s="9" t="s">
        <v>22</v>
      </c>
      <c r="D14" s="27" t="s">
        <v>159</v>
      </c>
      <c r="E14" s="4" t="s">
        <v>6</v>
      </c>
      <c r="F14" s="112">
        <v>79</v>
      </c>
      <c r="G14" s="4" t="s">
        <v>413</v>
      </c>
      <c r="H14" s="112">
        <v>52.6</v>
      </c>
      <c r="I14" s="112">
        <v>167</v>
      </c>
      <c r="J14" s="112">
        <v>502</v>
      </c>
      <c r="K14" s="4"/>
      <c r="L14">
        <f t="shared" si="0"/>
        <v>3</v>
      </c>
      <c r="M14">
        <f t="shared" si="1"/>
        <v>20</v>
      </c>
      <c r="N14" t="str">
        <f t="shared" si="2"/>
        <v>20/5</v>
      </c>
    </row>
    <row r="15" spans="1:14" ht="15.75" thickBot="1" x14ac:dyDescent="0.3">
      <c r="A15" s="5" t="s">
        <v>605</v>
      </c>
      <c r="B15" s="21" t="s">
        <v>10</v>
      </c>
      <c r="C15" s="9" t="s">
        <v>22</v>
      </c>
      <c r="D15" s="30" t="s">
        <v>158</v>
      </c>
      <c r="E15" s="4" t="s">
        <v>7</v>
      </c>
      <c r="F15" s="112">
        <v>165</v>
      </c>
      <c r="G15" s="4" t="s">
        <v>414</v>
      </c>
      <c r="H15" s="213">
        <v>110</v>
      </c>
      <c r="I15" s="113">
        <v>1394</v>
      </c>
      <c r="J15" s="112">
        <v>502</v>
      </c>
      <c r="K15" s="4"/>
      <c r="L15">
        <f t="shared" si="0"/>
        <v>3</v>
      </c>
      <c r="M15">
        <f t="shared" si="1"/>
        <v>21</v>
      </c>
      <c r="N15" t="str">
        <f t="shared" si="2"/>
        <v>21/1</v>
      </c>
    </row>
    <row r="16" spans="1:14" ht="15.75" thickBot="1" x14ac:dyDescent="0.3">
      <c r="A16" s="4" t="s">
        <v>631</v>
      </c>
      <c r="B16" s="21" t="s">
        <v>10</v>
      </c>
      <c r="C16" s="9" t="s">
        <v>22</v>
      </c>
      <c r="D16" s="27" t="s">
        <v>205</v>
      </c>
      <c r="E16" s="4" t="s">
        <v>7</v>
      </c>
      <c r="F16" s="112">
        <v>158</v>
      </c>
      <c r="G16" s="4" t="s">
        <v>3</v>
      </c>
      <c r="H16" s="112" t="s">
        <v>500</v>
      </c>
      <c r="I16" s="112">
        <v>1801</v>
      </c>
      <c r="J16" s="112">
        <v>502</v>
      </c>
      <c r="K16" s="4"/>
      <c r="L16">
        <f t="shared" si="0"/>
        <v>3</v>
      </c>
      <c r="M16">
        <f t="shared" si="1"/>
        <v>21</v>
      </c>
      <c r="N16" t="str">
        <f t="shared" si="2"/>
        <v>21/2</v>
      </c>
    </row>
    <row r="17" spans="1:14" ht="15.75" thickBot="1" x14ac:dyDescent="0.3">
      <c r="A17" s="4" t="s">
        <v>632</v>
      </c>
      <c r="B17" s="21" t="s">
        <v>10</v>
      </c>
      <c r="C17" s="9" t="s">
        <v>35</v>
      </c>
      <c r="D17" s="27" t="s">
        <v>170</v>
      </c>
      <c r="E17" s="4" t="s">
        <v>6</v>
      </c>
      <c r="F17" s="112">
        <v>154</v>
      </c>
      <c r="G17" s="4" t="s">
        <v>415</v>
      </c>
      <c r="H17" s="112">
        <v>51</v>
      </c>
      <c r="I17" s="112">
        <v>1059</v>
      </c>
      <c r="J17" s="112">
        <v>502</v>
      </c>
      <c r="K17" s="4"/>
      <c r="L17">
        <f t="shared" si="0"/>
        <v>3</v>
      </c>
      <c r="M17">
        <f t="shared" si="1"/>
        <v>36</v>
      </c>
      <c r="N17" t="str">
        <f t="shared" si="2"/>
        <v>36/1</v>
      </c>
    </row>
    <row r="18" spans="1:14" ht="15.75" thickBot="1" x14ac:dyDescent="0.3">
      <c r="A18" s="5" t="s">
        <v>633</v>
      </c>
      <c r="B18" s="21" t="s">
        <v>10</v>
      </c>
      <c r="C18" s="9" t="s">
        <v>35</v>
      </c>
      <c r="D18" s="27" t="s">
        <v>169</v>
      </c>
      <c r="E18" s="7" t="s">
        <v>6</v>
      </c>
      <c r="F18" s="112">
        <v>142</v>
      </c>
      <c r="G18" s="4" t="s">
        <v>415</v>
      </c>
      <c r="H18" s="112">
        <v>47</v>
      </c>
      <c r="I18" s="112">
        <v>1059</v>
      </c>
      <c r="J18" s="112">
        <v>502</v>
      </c>
      <c r="K18" s="4"/>
      <c r="L18">
        <f t="shared" si="0"/>
        <v>3</v>
      </c>
      <c r="M18">
        <f t="shared" si="1"/>
        <v>36</v>
      </c>
      <c r="N18" t="str">
        <f t="shared" si="2"/>
        <v>36/3</v>
      </c>
    </row>
    <row r="19" spans="1:14" ht="15.75" thickBot="1" x14ac:dyDescent="0.3">
      <c r="A19" s="4" t="s">
        <v>634</v>
      </c>
      <c r="B19" s="21" t="s">
        <v>10</v>
      </c>
      <c r="C19" s="9" t="s">
        <v>35</v>
      </c>
      <c r="D19" s="27" t="s">
        <v>206</v>
      </c>
      <c r="E19" s="4" t="s">
        <v>6</v>
      </c>
      <c r="F19" s="116">
        <v>20</v>
      </c>
      <c r="G19" s="4" t="s">
        <v>3</v>
      </c>
      <c r="H19" s="112" t="s">
        <v>500</v>
      </c>
      <c r="I19" s="112">
        <v>1987</v>
      </c>
      <c r="J19" s="112">
        <v>826</v>
      </c>
      <c r="K19" s="4"/>
      <c r="L19">
        <f t="shared" si="0"/>
        <v>3</v>
      </c>
      <c r="M19">
        <f t="shared" si="1"/>
        <v>36</v>
      </c>
      <c r="N19" t="str">
        <f t="shared" si="2"/>
        <v>36/4</v>
      </c>
    </row>
    <row r="20" spans="1:14" ht="15.75" thickBot="1" x14ac:dyDescent="0.3">
      <c r="A20" s="5" t="s">
        <v>635</v>
      </c>
      <c r="B20" s="21" t="s">
        <v>10</v>
      </c>
      <c r="C20" s="9" t="s">
        <v>35</v>
      </c>
      <c r="D20" s="28" t="s">
        <v>208</v>
      </c>
      <c r="E20" s="13" t="s">
        <v>4</v>
      </c>
      <c r="F20" s="114">
        <v>69</v>
      </c>
      <c r="G20" s="4" t="s">
        <v>3</v>
      </c>
      <c r="H20" s="112" t="s">
        <v>500</v>
      </c>
      <c r="I20" s="112">
        <v>1724</v>
      </c>
      <c r="J20" s="114">
        <v>502</v>
      </c>
      <c r="K20" s="20"/>
      <c r="L20">
        <f t="shared" si="0"/>
        <v>3</v>
      </c>
      <c r="M20">
        <f t="shared" si="1"/>
        <v>36</v>
      </c>
      <c r="N20" t="str">
        <f t="shared" si="2"/>
        <v>36/5</v>
      </c>
    </row>
    <row r="21" spans="1:14" ht="30.75" thickBot="1" x14ac:dyDescent="0.3">
      <c r="A21" s="46">
        <v>18</v>
      </c>
      <c r="B21" s="38" t="s">
        <v>10</v>
      </c>
      <c r="C21" s="54" t="s">
        <v>32</v>
      </c>
      <c r="D21" s="40" t="s">
        <v>272</v>
      </c>
      <c r="E21" s="53" t="s">
        <v>300</v>
      </c>
      <c r="F21" s="118">
        <v>133</v>
      </c>
      <c r="G21" s="37" t="s">
        <v>3</v>
      </c>
      <c r="H21" s="118" t="s">
        <v>500</v>
      </c>
      <c r="I21" s="118">
        <v>544</v>
      </c>
      <c r="J21" s="118">
        <v>828</v>
      </c>
      <c r="K21" s="260"/>
      <c r="L21" s="41">
        <f t="shared" si="0"/>
        <v>3</v>
      </c>
      <c r="M21" s="41">
        <f t="shared" si="1"/>
        <v>47</v>
      </c>
      <c r="N21" s="41" t="str">
        <f t="shared" si="2"/>
        <v>47/10</v>
      </c>
    </row>
    <row r="22" spans="1:14" ht="15.75" thickBot="1" x14ac:dyDescent="0.3">
      <c r="A22" s="4">
        <v>19</v>
      </c>
      <c r="B22" s="21" t="s">
        <v>10</v>
      </c>
      <c r="C22" s="14" t="s">
        <v>32</v>
      </c>
      <c r="D22" s="31" t="s">
        <v>273</v>
      </c>
      <c r="E22" s="5" t="s">
        <v>6</v>
      </c>
      <c r="F22" s="119">
        <v>21</v>
      </c>
      <c r="G22" s="4" t="s">
        <v>3</v>
      </c>
      <c r="H22" s="112" t="s">
        <v>500</v>
      </c>
      <c r="I22" s="112">
        <v>544</v>
      </c>
      <c r="J22" s="119">
        <v>828</v>
      </c>
      <c r="K22" s="14"/>
      <c r="L22">
        <f t="shared" si="0"/>
        <v>3</v>
      </c>
      <c r="M22">
        <f t="shared" si="1"/>
        <v>47</v>
      </c>
      <c r="N22" t="str">
        <f t="shared" si="2"/>
        <v>47/11</v>
      </c>
    </row>
    <row r="23" spans="1:14" ht="15.75" thickBot="1" x14ac:dyDescent="0.3">
      <c r="A23" s="4">
        <v>20</v>
      </c>
      <c r="B23" s="21" t="s">
        <v>10</v>
      </c>
      <c r="C23" s="9" t="s">
        <v>32</v>
      </c>
      <c r="D23" s="27" t="s">
        <v>209</v>
      </c>
      <c r="E23" s="4" t="s">
        <v>76</v>
      </c>
      <c r="F23" s="112">
        <v>60</v>
      </c>
      <c r="G23" s="4" t="s">
        <v>3</v>
      </c>
      <c r="H23" s="112" t="s">
        <v>500</v>
      </c>
      <c r="I23" s="112">
        <v>1724</v>
      </c>
      <c r="J23" s="112">
        <v>826</v>
      </c>
      <c r="K23" s="9"/>
      <c r="L23">
        <f t="shared" si="0"/>
        <v>3</v>
      </c>
      <c r="M23">
        <f t="shared" si="1"/>
        <v>51</v>
      </c>
      <c r="N23" t="str">
        <f t="shared" si="2"/>
        <v>51/1</v>
      </c>
    </row>
    <row r="24" spans="1:14" ht="15.75" thickBot="1" x14ac:dyDescent="0.3">
      <c r="A24" s="4">
        <v>21</v>
      </c>
      <c r="B24" s="21" t="s">
        <v>10</v>
      </c>
      <c r="C24" s="14" t="s">
        <v>32</v>
      </c>
      <c r="D24" s="31" t="s">
        <v>210</v>
      </c>
      <c r="E24" s="5" t="s">
        <v>7</v>
      </c>
      <c r="F24" s="119">
        <v>22</v>
      </c>
      <c r="G24" s="4" t="s">
        <v>3</v>
      </c>
      <c r="H24" s="112" t="s">
        <v>500</v>
      </c>
      <c r="I24" s="112">
        <v>370</v>
      </c>
      <c r="J24" s="119">
        <v>826</v>
      </c>
      <c r="K24" s="14"/>
      <c r="L24">
        <f t="shared" si="0"/>
        <v>3</v>
      </c>
      <c r="M24">
        <f t="shared" si="1"/>
        <v>54</v>
      </c>
      <c r="N24" t="str">
        <f t="shared" si="2"/>
        <v>54/6</v>
      </c>
    </row>
    <row r="25" spans="1:14" ht="15.75" thickBot="1" x14ac:dyDescent="0.3">
      <c r="A25" s="4">
        <v>22</v>
      </c>
      <c r="B25" s="21" t="s">
        <v>10</v>
      </c>
      <c r="C25" s="9" t="s">
        <v>80</v>
      </c>
      <c r="D25" s="268" t="s">
        <v>212</v>
      </c>
      <c r="E25" s="93" t="s">
        <v>6</v>
      </c>
      <c r="F25" s="269">
        <v>135</v>
      </c>
      <c r="G25" s="4" t="s">
        <v>3</v>
      </c>
      <c r="H25" s="112" t="s">
        <v>500</v>
      </c>
      <c r="I25" s="112">
        <v>1724</v>
      </c>
      <c r="J25" s="119">
        <v>912</v>
      </c>
      <c r="K25" s="14"/>
      <c r="L25">
        <f t="shared" si="0"/>
        <v>3</v>
      </c>
      <c r="M25">
        <f t="shared" si="1"/>
        <v>77</v>
      </c>
      <c r="N25" t="str">
        <f t="shared" si="2"/>
        <v>77/12</v>
      </c>
    </row>
    <row r="26" spans="1:14" ht="15.75" thickBot="1" x14ac:dyDescent="0.3">
      <c r="A26" s="4">
        <v>23</v>
      </c>
      <c r="B26" s="21" t="s">
        <v>10</v>
      </c>
      <c r="C26" s="14" t="s">
        <v>80</v>
      </c>
      <c r="D26" s="27" t="s">
        <v>213</v>
      </c>
      <c r="E26" s="4" t="s">
        <v>6</v>
      </c>
      <c r="F26" s="112">
        <v>23</v>
      </c>
      <c r="G26" s="4" t="s">
        <v>3</v>
      </c>
      <c r="H26" s="112" t="s">
        <v>500</v>
      </c>
      <c r="I26" s="112">
        <v>1724</v>
      </c>
      <c r="J26" s="112">
        <v>912</v>
      </c>
      <c r="K26" s="9"/>
      <c r="L26">
        <f t="shared" si="0"/>
        <v>3</v>
      </c>
      <c r="M26">
        <f t="shared" si="1"/>
        <v>77</v>
      </c>
      <c r="N26" t="str">
        <f t="shared" si="2"/>
        <v>77/15</v>
      </c>
    </row>
    <row r="27" spans="1:14" ht="15.75" thickBot="1" x14ac:dyDescent="0.3">
      <c r="A27" s="5">
        <v>24</v>
      </c>
      <c r="B27" s="21" t="s">
        <v>10</v>
      </c>
      <c r="C27" s="9" t="s">
        <v>80</v>
      </c>
      <c r="D27" s="31" t="s">
        <v>127</v>
      </c>
      <c r="E27" s="5" t="s">
        <v>8</v>
      </c>
      <c r="F27" s="119">
        <v>114</v>
      </c>
      <c r="G27" s="4" t="s">
        <v>3</v>
      </c>
      <c r="H27" s="112" t="s">
        <v>500</v>
      </c>
      <c r="I27" s="112">
        <v>2068</v>
      </c>
      <c r="J27" s="119">
        <v>912</v>
      </c>
      <c r="K27" s="4"/>
      <c r="L27">
        <f t="shared" si="0"/>
        <v>3</v>
      </c>
      <c r="M27">
        <f t="shared" si="1"/>
        <v>77</v>
      </c>
      <c r="N27" t="str">
        <f t="shared" si="2"/>
        <v>77/2</v>
      </c>
    </row>
    <row r="28" spans="1:14" ht="15.75" thickBot="1" x14ac:dyDescent="0.3">
      <c r="A28" s="4">
        <v>25</v>
      </c>
      <c r="B28" s="21" t="s">
        <v>10</v>
      </c>
      <c r="C28" s="9" t="s">
        <v>80</v>
      </c>
      <c r="D28" s="27" t="s">
        <v>128</v>
      </c>
      <c r="E28" s="4" t="s">
        <v>8</v>
      </c>
      <c r="F28" s="112">
        <v>121</v>
      </c>
      <c r="G28" s="4" t="s">
        <v>3</v>
      </c>
      <c r="H28" s="112" t="s">
        <v>500</v>
      </c>
      <c r="I28" s="112">
        <v>2074</v>
      </c>
      <c r="J28" s="112">
        <v>912</v>
      </c>
      <c r="K28" s="9"/>
      <c r="L28">
        <f t="shared" si="0"/>
        <v>3</v>
      </c>
      <c r="M28">
        <f t="shared" si="1"/>
        <v>77</v>
      </c>
      <c r="N28" t="str">
        <f t="shared" ref="N28:N41" si="3">TRIM(SUBSTITUTE(D28,"zgr.",""))</f>
        <v>77/3</v>
      </c>
    </row>
    <row r="29" spans="1:14" ht="30.75" thickBot="1" x14ac:dyDescent="0.3">
      <c r="A29" s="37">
        <v>26</v>
      </c>
      <c r="B29" s="38" t="s">
        <v>10</v>
      </c>
      <c r="C29" s="49" t="s">
        <v>271</v>
      </c>
      <c r="D29" s="40" t="s">
        <v>165</v>
      </c>
      <c r="E29" s="52" t="s">
        <v>299</v>
      </c>
      <c r="F29" s="120">
        <v>2228</v>
      </c>
      <c r="G29" s="37" t="s">
        <v>416</v>
      </c>
      <c r="H29" s="118">
        <v>1485</v>
      </c>
      <c r="I29" s="118">
        <v>506</v>
      </c>
      <c r="J29" s="118">
        <v>461</v>
      </c>
      <c r="K29" s="58" t="s">
        <v>499</v>
      </c>
      <c r="L29" s="41">
        <f t="shared" si="0"/>
        <v>3</v>
      </c>
      <c r="M29" s="41">
        <f t="shared" si="1"/>
        <v>87</v>
      </c>
      <c r="N29" s="41" t="str">
        <f t="shared" si="3"/>
        <v>87/2</v>
      </c>
    </row>
    <row r="30" spans="1:14" ht="15.75" thickBot="1" x14ac:dyDescent="0.3">
      <c r="A30" s="4">
        <v>27</v>
      </c>
      <c r="B30" s="21" t="s">
        <v>10</v>
      </c>
      <c r="C30" s="8" t="s">
        <v>285</v>
      </c>
      <c r="D30" s="27" t="s">
        <v>168</v>
      </c>
      <c r="E30" s="8" t="s">
        <v>294</v>
      </c>
      <c r="F30" s="112">
        <v>126</v>
      </c>
      <c r="G30" s="4" t="s">
        <v>418</v>
      </c>
      <c r="H30" s="219">
        <v>36</v>
      </c>
      <c r="I30" s="113">
        <v>2247</v>
      </c>
      <c r="J30" s="112">
        <v>118</v>
      </c>
      <c r="K30" s="4"/>
      <c r="L30">
        <f t="shared" si="0"/>
        <v>4</v>
      </c>
      <c r="M30">
        <f t="shared" si="1"/>
        <v>154</v>
      </c>
      <c r="N30" t="str">
        <f t="shared" si="3"/>
        <v>154/2</v>
      </c>
    </row>
    <row r="31" spans="1:14" ht="15.75" thickBot="1" x14ac:dyDescent="0.3">
      <c r="A31" s="5">
        <v>28</v>
      </c>
      <c r="B31" s="24" t="s">
        <v>10</v>
      </c>
      <c r="C31" s="2" t="s">
        <v>285</v>
      </c>
      <c r="D31" s="31" t="s">
        <v>167</v>
      </c>
      <c r="E31" s="2" t="s">
        <v>74</v>
      </c>
      <c r="F31" s="119">
        <v>111</v>
      </c>
      <c r="G31" s="12" t="s">
        <v>418</v>
      </c>
      <c r="H31" s="115">
        <v>31.7</v>
      </c>
      <c r="I31" s="112">
        <v>2244</v>
      </c>
      <c r="J31" s="119">
        <v>118</v>
      </c>
      <c r="K31" s="5"/>
      <c r="L31">
        <f t="shared" si="0"/>
        <v>4</v>
      </c>
      <c r="M31">
        <f t="shared" si="1"/>
        <v>158</v>
      </c>
      <c r="N31" t="str">
        <f t="shared" si="3"/>
        <v>158/2</v>
      </c>
    </row>
    <row r="32" spans="1:14" ht="15.75" thickBot="1" x14ac:dyDescent="0.3">
      <c r="A32" s="4">
        <v>29</v>
      </c>
      <c r="B32" s="21" t="s">
        <v>10</v>
      </c>
      <c r="C32" s="8" t="s">
        <v>10</v>
      </c>
      <c r="D32" s="27" t="s">
        <v>218</v>
      </c>
      <c r="E32" s="8" t="s">
        <v>199</v>
      </c>
      <c r="F32" s="112">
        <v>111</v>
      </c>
      <c r="G32" s="4" t="s">
        <v>3</v>
      </c>
      <c r="H32" s="112" t="s">
        <v>500</v>
      </c>
      <c r="I32" s="112">
        <v>1801</v>
      </c>
      <c r="J32" s="112">
        <v>502</v>
      </c>
      <c r="K32" s="19"/>
      <c r="L32">
        <f t="shared" si="0"/>
        <v>999</v>
      </c>
      <c r="M32">
        <f t="shared" si="1"/>
        <v>159</v>
      </c>
      <c r="N32" t="str">
        <f t="shared" si="3"/>
        <v>159</v>
      </c>
    </row>
    <row r="33" spans="1:14" ht="15.75" thickBot="1" x14ac:dyDescent="0.3">
      <c r="A33" s="4">
        <v>30</v>
      </c>
      <c r="B33" s="21" t="s">
        <v>10</v>
      </c>
      <c r="C33" s="8" t="s">
        <v>285</v>
      </c>
      <c r="D33" s="27">
        <v>163</v>
      </c>
      <c r="E33" s="8" t="s">
        <v>73</v>
      </c>
      <c r="F33" s="112">
        <v>306</v>
      </c>
      <c r="G33" s="4" t="s">
        <v>99</v>
      </c>
      <c r="H33" s="213">
        <v>153</v>
      </c>
      <c r="I33" s="113">
        <v>2397</v>
      </c>
      <c r="J33" s="112">
        <v>1064</v>
      </c>
      <c r="K33" s="4"/>
      <c r="L33">
        <f t="shared" si="0"/>
        <v>999</v>
      </c>
      <c r="M33">
        <f t="shared" si="1"/>
        <v>163</v>
      </c>
      <c r="N33" t="str">
        <f t="shared" si="3"/>
        <v>163</v>
      </c>
    </row>
    <row r="34" spans="1:14" ht="15.75" thickBot="1" x14ac:dyDescent="0.3">
      <c r="A34" s="4">
        <v>31</v>
      </c>
      <c r="B34" s="21" t="s">
        <v>10</v>
      </c>
      <c r="C34" s="8" t="s">
        <v>10</v>
      </c>
      <c r="D34" s="27" t="s">
        <v>175</v>
      </c>
      <c r="E34" s="8" t="s">
        <v>2</v>
      </c>
      <c r="F34" s="112">
        <v>25</v>
      </c>
      <c r="G34" s="4" t="s">
        <v>421</v>
      </c>
      <c r="H34" s="112">
        <v>12.5</v>
      </c>
      <c r="I34" s="112">
        <v>1951</v>
      </c>
      <c r="J34" s="112">
        <v>502</v>
      </c>
      <c r="K34" s="4" t="s">
        <v>510</v>
      </c>
      <c r="L34">
        <f t="shared" si="0"/>
        <v>4</v>
      </c>
      <c r="M34">
        <f t="shared" si="1"/>
        <v>173</v>
      </c>
      <c r="N34" t="str">
        <f t="shared" si="3"/>
        <v>173/1</v>
      </c>
    </row>
    <row r="35" spans="1:14" ht="15.75" thickBot="1" x14ac:dyDescent="0.3">
      <c r="A35" s="4">
        <v>32</v>
      </c>
      <c r="B35" s="21" t="s">
        <v>10</v>
      </c>
      <c r="C35" s="2" t="s">
        <v>509</v>
      </c>
      <c r="D35" s="31" t="s">
        <v>176</v>
      </c>
      <c r="E35" s="2" t="s">
        <v>7</v>
      </c>
      <c r="F35" s="119">
        <v>61</v>
      </c>
      <c r="G35" s="4" t="s">
        <v>421</v>
      </c>
      <c r="H35" s="112">
        <v>30.5</v>
      </c>
      <c r="I35" s="112">
        <v>2551</v>
      </c>
      <c r="J35" s="119">
        <v>1218</v>
      </c>
      <c r="K35" s="5"/>
      <c r="L35">
        <f t="shared" si="0"/>
        <v>4</v>
      </c>
      <c r="M35">
        <f t="shared" si="1"/>
        <v>173</v>
      </c>
      <c r="N35" t="str">
        <f t="shared" si="3"/>
        <v>173/4</v>
      </c>
    </row>
    <row r="36" spans="1:14" ht="15.75" thickBot="1" x14ac:dyDescent="0.3">
      <c r="A36" s="4">
        <v>33</v>
      </c>
      <c r="B36" s="21" t="s">
        <v>10</v>
      </c>
      <c r="C36" s="85" t="s">
        <v>509</v>
      </c>
      <c r="D36" s="27" t="s">
        <v>217</v>
      </c>
      <c r="E36" s="4" t="s">
        <v>7</v>
      </c>
      <c r="F36" s="112">
        <v>32</v>
      </c>
      <c r="G36" s="4" t="s">
        <v>3</v>
      </c>
      <c r="H36" s="112" t="s">
        <v>500</v>
      </c>
      <c r="I36" s="112">
        <v>851</v>
      </c>
      <c r="J36" s="112">
        <v>502</v>
      </c>
      <c r="K36" s="4" t="s">
        <v>511</v>
      </c>
      <c r="L36">
        <f t="shared" si="0"/>
        <v>4</v>
      </c>
      <c r="M36">
        <f t="shared" si="1"/>
        <v>190</v>
      </c>
      <c r="N36" t="str">
        <f t="shared" si="3"/>
        <v>190/2</v>
      </c>
    </row>
    <row r="37" spans="1:14" ht="15.75" thickBot="1" x14ac:dyDescent="0.3">
      <c r="A37" s="4">
        <v>34</v>
      </c>
      <c r="B37" s="23" t="s">
        <v>10</v>
      </c>
      <c r="C37" s="2" t="s">
        <v>10</v>
      </c>
      <c r="D37" s="31" t="s">
        <v>107</v>
      </c>
      <c r="E37" s="8" t="s">
        <v>108</v>
      </c>
      <c r="F37" s="119">
        <v>28</v>
      </c>
      <c r="G37" s="4" t="s">
        <v>3</v>
      </c>
      <c r="H37" s="112" t="s">
        <v>500</v>
      </c>
      <c r="I37" s="112">
        <v>1694</v>
      </c>
      <c r="J37" s="112">
        <v>826</v>
      </c>
      <c r="K37" s="193"/>
      <c r="L37">
        <f t="shared" si="0"/>
        <v>4</v>
      </c>
      <c r="M37">
        <f t="shared" si="1"/>
        <v>207</v>
      </c>
      <c r="N37" t="str">
        <f t="shared" si="3"/>
        <v>207/1</v>
      </c>
    </row>
    <row r="38" spans="1:14" ht="15.75" thickBot="1" x14ac:dyDescent="0.3">
      <c r="A38" s="4">
        <v>35</v>
      </c>
      <c r="B38" s="21" t="s">
        <v>10</v>
      </c>
      <c r="C38" s="8" t="s">
        <v>10</v>
      </c>
      <c r="D38" s="27" t="s">
        <v>230</v>
      </c>
      <c r="E38" s="8" t="s">
        <v>7</v>
      </c>
      <c r="F38" s="112">
        <v>25</v>
      </c>
      <c r="G38" s="4" t="s">
        <v>3</v>
      </c>
      <c r="H38" s="112" t="s">
        <v>500</v>
      </c>
      <c r="I38" s="112">
        <v>851</v>
      </c>
      <c r="J38" s="112">
        <v>502</v>
      </c>
      <c r="K38" s="87" t="s">
        <v>512</v>
      </c>
      <c r="L38">
        <f t="shared" si="0"/>
        <v>4</v>
      </c>
      <c r="M38">
        <f t="shared" si="1"/>
        <v>215</v>
      </c>
      <c r="N38" t="str">
        <f t="shared" si="3"/>
        <v>215/2</v>
      </c>
    </row>
    <row r="39" spans="1:14" ht="15.75" thickBot="1" x14ac:dyDescent="0.3">
      <c r="A39" s="5">
        <v>36</v>
      </c>
      <c r="B39" s="21" t="s">
        <v>10</v>
      </c>
      <c r="C39" s="8" t="s">
        <v>10</v>
      </c>
      <c r="D39" s="27" t="s">
        <v>258</v>
      </c>
      <c r="E39" s="8" t="s">
        <v>592</v>
      </c>
      <c r="F39" s="112">
        <v>32</v>
      </c>
      <c r="G39" s="194" t="s">
        <v>593</v>
      </c>
      <c r="H39" s="214"/>
      <c r="I39" s="112">
        <v>834</v>
      </c>
      <c r="J39" s="112">
        <v>764</v>
      </c>
      <c r="K39" s="33" t="s">
        <v>596</v>
      </c>
      <c r="L39">
        <f t="shared" si="0"/>
        <v>4</v>
      </c>
      <c r="M39">
        <f t="shared" si="1"/>
        <v>244</v>
      </c>
      <c r="N39" t="str">
        <f t="shared" si="3"/>
        <v>244/1</v>
      </c>
    </row>
    <row r="40" spans="1:14" ht="15.75" thickBot="1" x14ac:dyDescent="0.3">
      <c r="A40" s="4">
        <v>37</v>
      </c>
      <c r="B40" s="23" t="s">
        <v>10</v>
      </c>
      <c r="C40" s="2" t="s">
        <v>10</v>
      </c>
      <c r="D40" s="31" t="s">
        <v>231</v>
      </c>
      <c r="E40" s="6" t="s">
        <v>7</v>
      </c>
      <c r="F40" s="119">
        <v>18</v>
      </c>
      <c r="G40" s="12" t="s">
        <v>3</v>
      </c>
      <c r="H40" s="112" t="s">
        <v>500</v>
      </c>
      <c r="I40" s="115">
        <v>1170</v>
      </c>
      <c r="J40" s="115">
        <v>826</v>
      </c>
      <c r="K40" s="5"/>
      <c r="L40">
        <f t="shared" si="0"/>
        <v>4</v>
      </c>
      <c r="M40">
        <f t="shared" si="1"/>
        <v>224</v>
      </c>
      <c r="N40" t="str">
        <f t="shared" si="3"/>
        <v>224/3</v>
      </c>
    </row>
    <row r="41" spans="1:14" ht="15.75" thickBot="1" x14ac:dyDescent="0.3">
      <c r="A41" s="4">
        <v>38</v>
      </c>
      <c r="B41" s="21" t="s">
        <v>10</v>
      </c>
      <c r="C41" s="8" t="s">
        <v>10</v>
      </c>
      <c r="D41" s="27" t="s">
        <v>243</v>
      </c>
      <c r="E41" s="8" t="s">
        <v>244</v>
      </c>
      <c r="F41" s="112">
        <v>40</v>
      </c>
      <c r="G41" s="33" t="s">
        <v>288</v>
      </c>
      <c r="H41" s="123" t="s">
        <v>500</v>
      </c>
      <c r="I41" s="112">
        <v>834</v>
      </c>
      <c r="J41" s="112">
        <v>214</v>
      </c>
      <c r="K41" s="259"/>
      <c r="L41">
        <f t="shared" si="0"/>
        <v>4</v>
      </c>
      <c r="M41">
        <f t="shared" si="1"/>
        <v>224</v>
      </c>
      <c r="N41" t="str">
        <f t="shared" si="3"/>
        <v>224/5</v>
      </c>
    </row>
    <row r="42" spans="1:14" ht="15.75" thickBot="1" x14ac:dyDescent="0.3">
      <c r="A42" s="4">
        <v>39</v>
      </c>
      <c r="B42" s="21" t="s">
        <v>10</v>
      </c>
      <c r="C42" s="8" t="s">
        <v>10</v>
      </c>
      <c r="D42" s="31" t="s">
        <v>232</v>
      </c>
      <c r="E42" s="2" t="s">
        <v>7</v>
      </c>
      <c r="F42" s="119">
        <v>40</v>
      </c>
      <c r="G42" s="4" t="s">
        <v>3</v>
      </c>
      <c r="H42" s="112" t="s">
        <v>500</v>
      </c>
      <c r="I42" s="112">
        <v>1694</v>
      </c>
      <c r="J42" s="112">
        <v>826</v>
      </c>
      <c r="K42" s="5"/>
      <c r="L42">
        <f t="shared" si="0"/>
        <v>999</v>
      </c>
      <c r="M42">
        <f t="shared" si="1"/>
        <v>251</v>
      </c>
      <c r="N42" t="str">
        <f t="shared" ref="N42:N59" si="4">TRIM(SUBSTITUTE(D42,"zgr.",""))</f>
        <v>251</v>
      </c>
    </row>
    <row r="43" spans="1:14" ht="15.75" thickBot="1" x14ac:dyDescent="0.3">
      <c r="A43" s="4">
        <v>40</v>
      </c>
      <c r="B43" s="21" t="s">
        <v>10</v>
      </c>
      <c r="C43" s="8" t="s">
        <v>10</v>
      </c>
      <c r="D43" s="268" t="s">
        <v>238</v>
      </c>
      <c r="E43" s="100" t="s">
        <v>7</v>
      </c>
      <c r="F43" s="269">
        <v>22</v>
      </c>
      <c r="G43" s="4" t="s">
        <v>3</v>
      </c>
      <c r="H43" s="112" t="s">
        <v>500</v>
      </c>
      <c r="I43" s="112">
        <v>1694</v>
      </c>
      <c r="J43" s="115">
        <v>826</v>
      </c>
      <c r="K43" s="93" t="s">
        <v>513</v>
      </c>
      <c r="L43">
        <f t="shared" ref="L43:L87" si="5">IFERROR(FIND("/",N43),999)</f>
        <v>4</v>
      </c>
      <c r="M43">
        <f t="shared" ref="M43:M87" si="6">LEFT(N43,L43-1)*1</f>
        <v>291</v>
      </c>
      <c r="N43" t="str">
        <f t="shared" si="4"/>
        <v>291/1</v>
      </c>
    </row>
    <row r="44" spans="1:14" ht="15.75" thickBot="1" x14ac:dyDescent="0.3">
      <c r="A44" s="5">
        <v>41</v>
      </c>
      <c r="B44" s="21" t="s">
        <v>10</v>
      </c>
      <c r="C44" s="8" t="s">
        <v>10</v>
      </c>
      <c r="D44" s="27" t="s">
        <v>239</v>
      </c>
      <c r="E44" s="8" t="s">
        <v>7</v>
      </c>
      <c r="F44" s="112">
        <v>18</v>
      </c>
      <c r="G44" s="4" t="s">
        <v>3</v>
      </c>
      <c r="H44" s="112" t="s">
        <v>500</v>
      </c>
      <c r="I44" s="112">
        <v>1694</v>
      </c>
      <c r="J44" s="112">
        <v>826</v>
      </c>
      <c r="K44" s="4" t="s">
        <v>514</v>
      </c>
      <c r="L44">
        <f t="shared" si="5"/>
        <v>4</v>
      </c>
      <c r="M44">
        <f t="shared" si="6"/>
        <v>291</v>
      </c>
      <c r="N44" t="str">
        <f t="shared" si="4"/>
        <v>291/2</v>
      </c>
    </row>
    <row r="45" spans="1:14" ht="15.75" thickBot="1" x14ac:dyDescent="0.3">
      <c r="A45" s="4">
        <v>42</v>
      </c>
      <c r="B45" s="21" t="s">
        <v>10</v>
      </c>
      <c r="C45" s="8" t="s">
        <v>138</v>
      </c>
      <c r="D45" s="27" t="s">
        <v>259</v>
      </c>
      <c r="E45" s="8" t="s">
        <v>6</v>
      </c>
      <c r="F45" s="112">
        <v>254</v>
      </c>
      <c r="G45" s="4" t="s">
        <v>3</v>
      </c>
      <c r="H45" s="112" t="s">
        <v>500</v>
      </c>
      <c r="I45" s="112">
        <v>2127</v>
      </c>
      <c r="J45" s="112">
        <v>30</v>
      </c>
      <c r="K45" s="4"/>
      <c r="L45">
        <f t="shared" si="5"/>
        <v>4</v>
      </c>
      <c r="M45">
        <f t="shared" si="6"/>
        <v>324</v>
      </c>
      <c r="N45" t="str">
        <f t="shared" si="4"/>
        <v>324/2</v>
      </c>
    </row>
    <row r="46" spans="1:14" ht="15.75" thickBot="1" x14ac:dyDescent="0.3">
      <c r="A46" s="4">
        <v>43</v>
      </c>
      <c r="B46" s="21" t="s">
        <v>10</v>
      </c>
      <c r="C46" s="8" t="s">
        <v>138</v>
      </c>
      <c r="D46" s="27" t="s">
        <v>268</v>
      </c>
      <c r="E46" s="8" t="s">
        <v>7</v>
      </c>
      <c r="F46" s="112">
        <v>46</v>
      </c>
      <c r="G46" s="4" t="s">
        <v>3</v>
      </c>
      <c r="H46" s="112" t="s">
        <v>500</v>
      </c>
      <c r="I46" s="112">
        <v>2127</v>
      </c>
      <c r="J46" s="112">
        <v>30</v>
      </c>
      <c r="K46" s="4"/>
      <c r="L46">
        <f t="shared" si="5"/>
        <v>4</v>
      </c>
      <c r="M46">
        <f t="shared" si="6"/>
        <v>324</v>
      </c>
      <c r="N46" t="str">
        <f t="shared" si="4"/>
        <v>324/4</v>
      </c>
    </row>
    <row r="47" spans="1:14" ht="15.75" thickBot="1" x14ac:dyDescent="0.3">
      <c r="A47" s="5">
        <v>44</v>
      </c>
      <c r="B47" s="21" t="s">
        <v>10</v>
      </c>
      <c r="C47" s="8" t="s">
        <v>138</v>
      </c>
      <c r="D47" s="31" t="s">
        <v>269</v>
      </c>
      <c r="E47" s="2" t="s">
        <v>7</v>
      </c>
      <c r="F47" s="119">
        <v>28</v>
      </c>
      <c r="G47" s="4" t="s">
        <v>3</v>
      </c>
      <c r="H47" s="112" t="s">
        <v>500</v>
      </c>
      <c r="I47" s="115">
        <v>2127</v>
      </c>
      <c r="J47" s="119">
        <v>30</v>
      </c>
      <c r="K47" s="5"/>
      <c r="L47">
        <f t="shared" si="5"/>
        <v>4</v>
      </c>
      <c r="M47">
        <f t="shared" si="6"/>
        <v>324</v>
      </c>
      <c r="N47" t="str">
        <f t="shared" si="4"/>
        <v>324/5</v>
      </c>
    </row>
    <row r="48" spans="1:14" ht="30.75" thickBot="1" x14ac:dyDescent="0.3">
      <c r="A48" s="37">
        <v>45</v>
      </c>
      <c r="B48" s="38" t="s">
        <v>10</v>
      </c>
      <c r="C48" s="49" t="s">
        <v>138</v>
      </c>
      <c r="D48" s="40" t="s">
        <v>137</v>
      </c>
      <c r="E48" s="52" t="s">
        <v>566</v>
      </c>
      <c r="F48" s="118">
        <v>209</v>
      </c>
      <c r="G48" s="37" t="s">
        <v>3</v>
      </c>
      <c r="H48" s="118" t="s">
        <v>500</v>
      </c>
      <c r="I48" s="118">
        <v>2127</v>
      </c>
      <c r="J48" s="118">
        <v>30</v>
      </c>
      <c r="K48" s="37"/>
      <c r="L48" s="41">
        <f t="shared" si="5"/>
        <v>999</v>
      </c>
      <c r="M48" s="41">
        <f t="shared" si="6"/>
        <v>325</v>
      </c>
      <c r="N48" s="41" t="str">
        <f t="shared" si="4"/>
        <v>325</v>
      </c>
    </row>
    <row r="49" spans="1:14" ht="60.75" thickBot="1" x14ac:dyDescent="0.3">
      <c r="A49" s="37">
        <v>46</v>
      </c>
      <c r="B49" s="38" t="s">
        <v>10</v>
      </c>
      <c r="C49" s="220" t="s">
        <v>515</v>
      </c>
      <c r="D49" s="40" t="s">
        <v>124</v>
      </c>
      <c r="E49" s="52" t="s">
        <v>276</v>
      </c>
      <c r="F49" s="118">
        <v>360</v>
      </c>
      <c r="G49" s="37" t="s">
        <v>429</v>
      </c>
      <c r="H49" s="118">
        <v>92</v>
      </c>
      <c r="I49" s="118">
        <v>2121</v>
      </c>
      <c r="J49" s="118">
        <v>502</v>
      </c>
      <c r="K49" s="37"/>
      <c r="L49" s="41">
        <f t="shared" si="5"/>
        <v>999</v>
      </c>
      <c r="M49" s="41">
        <f t="shared" si="6"/>
        <v>373</v>
      </c>
      <c r="N49" s="41" t="str">
        <f t="shared" si="4"/>
        <v>373</v>
      </c>
    </row>
    <row r="50" spans="1:14" ht="15.75" thickBot="1" x14ac:dyDescent="0.3">
      <c r="A50" s="4">
        <v>47</v>
      </c>
      <c r="B50" s="21" t="s">
        <v>10</v>
      </c>
      <c r="C50" s="8" t="s">
        <v>250</v>
      </c>
      <c r="D50" s="27" t="s">
        <v>106</v>
      </c>
      <c r="E50" s="8" t="s">
        <v>251</v>
      </c>
      <c r="F50" s="112">
        <v>4</v>
      </c>
      <c r="G50" s="4" t="s">
        <v>3</v>
      </c>
      <c r="H50" s="112" t="s">
        <v>500</v>
      </c>
      <c r="I50" s="112">
        <v>2254</v>
      </c>
      <c r="J50" s="112">
        <v>508</v>
      </c>
      <c r="K50" s="9"/>
      <c r="L50">
        <f t="shared" si="5"/>
        <v>999</v>
      </c>
      <c r="M50">
        <f t="shared" si="6"/>
        <v>442</v>
      </c>
      <c r="N50" t="str">
        <f t="shared" si="4"/>
        <v>442</v>
      </c>
    </row>
    <row r="51" spans="1:14" ht="15.75" thickBot="1" x14ac:dyDescent="0.3">
      <c r="A51" s="5">
        <v>48</v>
      </c>
      <c r="B51" s="21" t="s">
        <v>10</v>
      </c>
      <c r="C51" s="85" t="s">
        <v>293</v>
      </c>
      <c r="D51" s="27" t="s">
        <v>131</v>
      </c>
      <c r="E51" s="8" t="s">
        <v>74</v>
      </c>
      <c r="F51" s="112">
        <v>56</v>
      </c>
      <c r="G51" s="4" t="s">
        <v>3</v>
      </c>
      <c r="H51" s="112" t="s">
        <v>500</v>
      </c>
      <c r="I51" s="112">
        <v>2248</v>
      </c>
      <c r="J51" s="112">
        <v>502</v>
      </c>
      <c r="K51" s="9"/>
      <c r="L51">
        <f t="shared" si="5"/>
        <v>4</v>
      </c>
      <c r="M51">
        <f t="shared" si="6"/>
        <v>759</v>
      </c>
      <c r="N51" t="str">
        <f t="shared" si="4"/>
        <v>759/2</v>
      </c>
    </row>
    <row r="52" spans="1:14" ht="15.75" thickBot="1" x14ac:dyDescent="0.3">
      <c r="A52" s="4">
        <v>49</v>
      </c>
      <c r="B52" s="21" t="s">
        <v>10</v>
      </c>
      <c r="C52" s="8" t="s">
        <v>22</v>
      </c>
      <c r="D52" s="27" t="s">
        <v>160</v>
      </c>
      <c r="E52" s="8" t="s">
        <v>6</v>
      </c>
      <c r="F52" s="112">
        <v>18</v>
      </c>
      <c r="G52" s="4" t="s">
        <v>321</v>
      </c>
      <c r="H52" s="112">
        <v>660</v>
      </c>
      <c r="I52" s="112">
        <v>180</v>
      </c>
      <c r="J52" s="112">
        <v>502</v>
      </c>
      <c r="K52" s="9"/>
      <c r="L52">
        <f t="shared" si="5"/>
        <v>4</v>
      </c>
      <c r="M52">
        <f t="shared" si="6"/>
        <v>759</v>
      </c>
      <c r="N52" t="str">
        <f t="shared" si="4"/>
        <v>759/3</v>
      </c>
    </row>
    <row r="53" spans="1:14" ht="15.75" thickBot="1" x14ac:dyDescent="0.3">
      <c r="A53" s="5">
        <v>50</v>
      </c>
      <c r="B53" s="21" t="s">
        <v>10</v>
      </c>
      <c r="C53" s="8" t="s">
        <v>22</v>
      </c>
      <c r="D53" s="27" t="s">
        <v>132</v>
      </c>
      <c r="E53" s="8" t="s">
        <v>74</v>
      </c>
      <c r="F53" s="112">
        <v>105</v>
      </c>
      <c r="G53" s="4" t="s">
        <v>3</v>
      </c>
      <c r="H53" s="112" t="s">
        <v>500</v>
      </c>
      <c r="I53" s="112">
        <v>2248</v>
      </c>
      <c r="J53" s="112">
        <v>82</v>
      </c>
      <c r="K53" s="9"/>
      <c r="L53">
        <f t="shared" si="5"/>
        <v>4</v>
      </c>
      <c r="M53">
        <f t="shared" si="6"/>
        <v>760</v>
      </c>
      <c r="N53" t="str">
        <f t="shared" si="4"/>
        <v>760/2</v>
      </c>
    </row>
    <row r="54" spans="1:14" ht="15.75" thickBot="1" x14ac:dyDescent="0.3">
      <c r="A54" s="4">
        <v>51</v>
      </c>
      <c r="B54" s="21" t="s">
        <v>10</v>
      </c>
      <c r="C54" s="8" t="s">
        <v>140</v>
      </c>
      <c r="D54" s="27" t="s">
        <v>89</v>
      </c>
      <c r="E54" s="8" t="s">
        <v>74</v>
      </c>
      <c r="F54" s="112">
        <v>144</v>
      </c>
      <c r="G54" s="4" t="s">
        <v>411</v>
      </c>
      <c r="H54" s="112">
        <v>19</v>
      </c>
      <c r="I54" s="112">
        <v>2099</v>
      </c>
      <c r="J54" s="112">
        <v>80</v>
      </c>
      <c r="K54" s="9"/>
      <c r="L54">
        <f t="shared" si="5"/>
        <v>4</v>
      </c>
      <c r="M54">
        <f t="shared" si="6"/>
        <v>820</v>
      </c>
      <c r="N54" t="str">
        <f t="shared" si="4"/>
        <v>820/11</v>
      </c>
    </row>
    <row r="55" spans="1:14" ht="15.75" thickBot="1" x14ac:dyDescent="0.3">
      <c r="A55" s="4">
        <v>52</v>
      </c>
      <c r="B55" s="21" t="s">
        <v>10</v>
      </c>
      <c r="C55" s="8" t="s">
        <v>140</v>
      </c>
      <c r="D55" s="27" t="s">
        <v>145</v>
      </c>
      <c r="E55" s="8" t="s">
        <v>6</v>
      </c>
      <c r="F55" s="112">
        <v>185</v>
      </c>
      <c r="G55" s="4" t="s">
        <v>410</v>
      </c>
      <c r="H55" s="112">
        <v>74</v>
      </c>
      <c r="I55" s="112">
        <v>2100</v>
      </c>
      <c r="J55" s="112">
        <v>80</v>
      </c>
      <c r="K55" s="9"/>
      <c r="L55">
        <f t="shared" si="5"/>
        <v>4</v>
      </c>
      <c r="M55">
        <f t="shared" si="6"/>
        <v>820</v>
      </c>
      <c r="N55" t="str">
        <f t="shared" si="4"/>
        <v>820/12</v>
      </c>
    </row>
    <row r="56" spans="1:14" ht="15.75" thickBot="1" x14ac:dyDescent="0.3">
      <c r="A56" s="4">
        <v>53</v>
      </c>
      <c r="B56" s="21" t="s">
        <v>10</v>
      </c>
      <c r="C56" s="8" t="s">
        <v>140</v>
      </c>
      <c r="D56" s="27" t="s">
        <v>146</v>
      </c>
      <c r="E56" s="8" t="s">
        <v>6</v>
      </c>
      <c r="F56" s="112">
        <v>111</v>
      </c>
      <c r="G56" s="4" t="s">
        <v>410</v>
      </c>
      <c r="H56" s="112">
        <v>44.4</v>
      </c>
      <c r="I56" s="112">
        <v>2100</v>
      </c>
      <c r="J56" s="112">
        <v>80</v>
      </c>
      <c r="K56" s="9"/>
      <c r="L56">
        <f t="shared" si="5"/>
        <v>4</v>
      </c>
      <c r="M56">
        <f t="shared" si="6"/>
        <v>820</v>
      </c>
      <c r="N56" t="str">
        <f t="shared" si="4"/>
        <v>820/4</v>
      </c>
    </row>
    <row r="57" spans="1:14" ht="15.75" thickBot="1" x14ac:dyDescent="0.3">
      <c r="A57" s="5">
        <v>54</v>
      </c>
      <c r="B57" s="21" t="s">
        <v>10</v>
      </c>
      <c r="C57" s="8" t="s">
        <v>140</v>
      </c>
      <c r="D57" s="27" t="s">
        <v>147</v>
      </c>
      <c r="E57" s="8" t="s">
        <v>6</v>
      </c>
      <c r="F57" s="112">
        <v>94</v>
      </c>
      <c r="G57" s="4" t="s">
        <v>410</v>
      </c>
      <c r="H57" s="112">
        <v>37.6</v>
      </c>
      <c r="I57" s="112">
        <v>2098</v>
      </c>
      <c r="J57" s="112">
        <v>80</v>
      </c>
      <c r="K57" s="4"/>
      <c r="L57">
        <f t="shared" si="5"/>
        <v>4</v>
      </c>
      <c r="M57">
        <f t="shared" si="6"/>
        <v>820</v>
      </c>
      <c r="N57" t="str">
        <f t="shared" si="4"/>
        <v>820/5</v>
      </c>
    </row>
    <row r="58" spans="1:14" ht="15.75" thickBot="1" x14ac:dyDescent="0.3">
      <c r="A58" s="4">
        <v>55</v>
      </c>
      <c r="B58" s="21" t="s">
        <v>10</v>
      </c>
      <c r="C58" s="8" t="s">
        <v>140</v>
      </c>
      <c r="D58" s="27" t="s">
        <v>151</v>
      </c>
      <c r="E58" s="8" t="s">
        <v>6</v>
      </c>
      <c r="F58" s="112">
        <v>119</v>
      </c>
      <c r="G58" s="4" t="s">
        <v>411</v>
      </c>
      <c r="H58" s="112">
        <v>15.8</v>
      </c>
      <c r="I58" s="112">
        <v>2099</v>
      </c>
      <c r="J58" s="112">
        <v>394</v>
      </c>
      <c r="K58" s="9"/>
      <c r="L58">
        <f t="shared" si="5"/>
        <v>4</v>
      </c>
      <c r="M58">
        <f t="shared" si="6"/>
        <v>820</v>
      </c>
      <c r="N58" t="str">
        <f t="shared" si="4"/>
        <v>820/6</v>
      </c>
    </row>
    <row r="59" spans="1:14" ht="15.75" thickBot="1" x14ac:dyDescent="0.3">
      <c r="A59" s="4">
        <v>56</v>
      </c>
      <c r="B59" s="21" t="s">
        <v>10</v>
      </c>
      <c r="C59" s="8" t="s">
        <v>140</v>
      </c>
      <c r="D59" s="27" t="s">
        <v>149</v>
      </c>
      <c r="E59" s="4" t="s">
        <v>6</v>
      </c>
      <c r="F59" s="121">
        <v>52</v>
      </c>
      <c r="G59" s="4" t="s">
        <v>410</v>
      </c>
      <c r="H59" s="112">
        <v>21</v>
      </c>
      <c r="I59" s="112">
        <v>2098</v>
      </c>
      <c r="J59" s="112">
        <v>80</v>
      </c>
      <c r="K59" s="9"/>
      <c r="L59">
        <f t="shared" si="5"/>
        <v>4</v>
      </c>
      <c r="M59">
        <f t="shared" si="6"/>
        <v>820</v>
      </c>
      <c r="N59" t="str">
        <f t="shared" si="4"/>
        <v>820/7</v>
      </c>
    </row>
    <row r="60" spans="1:14" ht="15.75" thickBot="1" x14ac:dyDescent="0.3">
      <c r="A60" s="4">
        <v>57</v>
      </c>
      <c r="B60" s="21" t="s">
        <v>10</v>
      </c>
      <c r="C60" s="8" t="s">
        <v>270</v>
      </c>
      <c r="D60" s="27" t="s">
        <v>262</v>
      </c>
      <c r="E60" s="4" t="s">
        <v>6</v>
      </c>
      <c r="F60" s="121">
        <v>169</v>
      </c>
      <c r="G60" s="4" t="s">
        <v>410</v>
      </c>
      <c r="H60" s="112">
        <v>68</v>
      </c>
      <c r="I60" s="112">
        <v>2100</v>
      </c>
      <c r="J60" s="112">
        <v>80</v>
      </c>
      <c r="K60" s="9"/>
      <c r="L60">
        <f t="shared" si="5"/>
        <v>4</v>
      </c>
      <c r="M60">
        <f t="shared" si="6"/>
        <v>820</v>
      </c>
      <c r="N60" t="str">
        <f t="shared" ref="N60:N74" si="7">TRIM(SUBSTITUTE(D60,"zgr.",""))</f>
        <v>820/14</v>
      </c>
    </row>
    <row r="61" spans="1:14" ht="15.75" thickBot="1" x14ac:dyDescent="0.3">
      <c r="A61" s="5">
        <v>58</v>
      </c>
      <c r="B61" s="21" t="s">
        <v>10</v>
      </c>
      <c r="C61" s="8" t="s">
        <v>140</v>
      </c>
      <c r="D61" s="27" t="s">
        <v>263</v>
      </c>
      <c r="E61" s="4" t="s">
        <v>6</v>
      </c>
      <c r="F61" s="121">
        <v>104</v>
      </c>
      <c r="G61" s="4" t="s">
        <v>410</v>
      </c>
      <c r="H61" s="112">
        <v>42</v>
      </c>
      <c r="I61" s="112">
        <v>2100</v>
      </c>
      <c r="J61" s="112">
        <v>80</v>
      </c>
      <c r="K61" s="9"/>
      <c r="L61">
        <f t="shared" si="5"/>
        <v>4</v>
      </c>
      <c r="M61">
        <f t="shared" si="6"/>
        <v>820</v>
      </c>
      <c r="N61" t="str">
        <f t="shared" si="7"/>
        <v>820/16</v>
      </c>
    </row>
    <row r="62" spans="1:14" ht="15.75" thickBot="1" x14ac:dyDescent="0.3">
      <c r="A62" s="4">
        <v>59</v>
      </c>
      <c r="B62" s="21" t="s">
        <v>10</v>
      </c>
      <c r="C62" s="8" t="s">
        <v>140</v>
      </c>
      <c r="D62" s="27">
        <v>832</v>
      </c>
      <c r="E62" s="4" t="s">
        <v>253</v>
      </c>
      <c r="F62" s="121">
        <v>180</v>
      </c>
      <c r="G62" s="4" t="s">
        <v>410</v>
      </c>
      <c r="H62" s="112">
        <v>72</v>
      </c>
      <c r="I62" s="112">
        <v>2100</v>
      </c>
      <c r="J62" s="112">
        <v>80</v>
      </c>
      <c r="K62" s="9"/>
      <c r="L62">
        <f t="shared" si="5"/>
        <v>999</v>
      </c>
      <c r="M62">
        <f t="shared" si="6"/>
        <v>832</v>
      </c>
      <c r="N62" t="str">
        <f t="shared" si="7"/>
        <v>832</v>
      </c>
    </row>
    <row r="63" spans="1:14" ht="15.75" thickBot="1" x14ac:dyDescent="0.3">
      <c r="A63" s="4">
        <v>60</v>
      </c>
      <c r="B63" s="21" t="s">
        <v>10</v>
      </c>
      <c r="C63" s="8" t="s">
        <v>140</v>
      </c>
      <c r="D63" s="27" t="s">
        <v>144</v>
      </c>
      <c r="E63" s="4" t="s">
        <v>254</v>
      </c>
      <c r="F63" s="121">
        <v>115</v>
      </c>
      <c r="G63" s="4" t="s">
        <v>410</v>
      </c>
      <c r="H63" s="112">
        <v>46</v>
      </c>
      <c r="I63" s="112">
        <v>2100</v>
      </c>
      <c r="J63" s="112">
        <v>80</v>
      </c>
      <c r="K63" s="9"/>
      <c r="L63">
        <f t="shared" si="5"/>
        <v>4</v>
      </c>
      <c r="M63">
        <f t="shared" si="6"/>
        <v>834</v>
      </c>
      <c r="N63" t="str">
        <f t="shared" si="7"/>
        <v>834/1</v>
      </c>
    </row>
    <row r="64" spans="1:14" ht="15.75" thickBot="1" x14ac:dyDescent="0.3">
      <c r="A64" s="4">
        <v>61</v>
      </c>
      <c r="B64" s="21" t="s">
        <v>10</v>
      </c>
      <c r="C64" s="8" t="s">
        <v>140</v>
      </c>
      <c r="D64" s="27" t="s">
        <v>148</v>
      </c>
      <c r="E64" s="4" t="s">
        <v>6</v>
      </c>
      <c r="F64" s="121">
        <v>91</v>
      </c>
      <c r="G64" s="4" t="s">
        <v>410</v>
      </c>
      <c r="H64" s="112">
        <v>36</v>
      </c>
      <c r="I64" s="112">
        <v>2098</v>
      </c>
      <c r="J64" s="112">
        <v>80</v>
      </c>
      <c r="K64" s="9"/>
      <c r="L64">
        <f t="shared" si="5"/>
        <v>4</v>
      </c>
      <c r="M64">
        <f t="shared" si="6"/>
        <v>834</v>
      </c>
      <c r="N64" t="str">
        <f t="shared" si="7"/>
        <v>834/2</v>
      </c>
    </row>
    <row r="65" spans="1:14" ht="15.75" thickBot="1" x14ac:dyDescent="0.3">
      <c r="A65" s="5">
        <v>62</v>
      </c>
      <c r="B65" s="21" t="s">
        <v>10</v>
      </c>
      <c r="C65" s="8" t="s">
        <v>140</v>
      </c>
      <c r="D65" s="27" t="s">
        <v>152</v>
      </c>
      <c r="E65" s="8" t="s">
        <v>6</v>
      </c>
      <c r="F65" s="112">
        <v>225</v>
      </c>
      <c r="G65" s="4" t="s">
        <v>411</v>
      </c>
      <c r="H65" s="112">
        <v>30</v>
      </c>
      <c r="I65" s="112">
        <v>2099</v>
      </c>
      <c r="J65" s="112">
        <v>80</v>
      </c>
      <c r="K65" s="9"/>
      <c r="L65">
        <f t="shared" si="5"/>
        <v>4</v>
      </c>
      <c r="M65">
        <f t="shared" si="6"/>
        <v>834</v>
      </c>
      <c r="N65" t="str">
        <f t="shared" si="7"/>
        <v>834/3</v>
      </c>
    </row>
    <row r="66" spans="1:14" ht="15.75" thickBot="1" x14ac:dyDescent="0.3">
      <c r="A66" s="4">
        <v>63</v>
      </c>
      <c r="B66" s="21" t="s">
        <v>10</v>
      </c>
      <c r="C66" s="8" t="s">
        <v>140</v>
      </c>
      <c r="D66" s="27" t="s">
        <v>153</v>
      </c>
      <c r="E66" s="8" t="s">
        <v>6</v>
      </c>
      <c r="F66" s="112">
        <v>160</v>
      </c>
      <c r="G66" s="4" t="s">
        <v>410</v>
      </c>
      <c r="H66" s="112">
        <v>64</v>
      </c>
      <c r="I66" s="112">
        <v>218</v>
      </c>
      <c r="J66" s="112">
        <v>80</v>
      </c>
      <c r="K66" s="9"/>
      <c r="L66">
        <f t="shared" si="5"/>
        <v>4</v>
      </c>
      <c r="M66">
        <f t="shared" si="6"/>
        <v>835</v>
      </c>
      <c r="N66" t="str">
        <f t="shared" si="7"/>
        <v>835/1</v>
      </c>
    </row>
    <row r="67" spans="1:14" ht="15.75" thickBot="1" x14ac:dyDescent="0.3">
      <c r="A67" s="5">
        <v>64</v>
      </c>
      <c r="B67" s="21" t="s">
        <v>10</v>
      </c>
      <c r="C67" s="8" t="s">
        <v>140</v>
      </c>
      <c r="D67" s="27" t="s">
        <v>90</v>
      </c>
      <c r="E67" s="8" t="s">
        <v>6</v>
      </c>
      <c r="F67" s="112">
        <v>667</v>
      </c>
      <c r="G67" s="4" t="s">
        <v>411</v>
      </c>
      <c r="H67" s="112">
        <v>89</v>
      </c>
      <c r="I67" s="112">
        <v>2099</v>
      </c>
      <c r="J67" s="112">
        <v>80</v>
      </c>
      <c r="K67" s="9"/>
      <c r="L67">
        <f t="shared" si="5"/>
        <v>4</v>
      </c>
      <c r="M67">
        <f t="shared" si="6"/>
        <v>836</v>
      </c>
      <c r="N67" t="str">
        <f t="shared" si="7"/>
        <v>836/1</v>
      </c>
    </row>
    <row r="68" spans="1:14" ht="15.75" thickBot="1" x14ac:dyDescent="0.3">
      <c r="A68" s="4">
        <v>65</v>
      </c>
      <c r="B68" s="21" t="s">
        <v>10</v>
      </c>
      <c r="C68" s="8" t="s">
        <v>140</v>
      </c>
      <c r="D68" s="27" t="s">
        <v>88</v>
      </c>
      <c r="E68" s="8" t="s">
        <v>73</v>
      </c>
      <c r="F68" s="112">
        <v>664</v>
      </c>
      <c r="G68" s="4" t="s">
        <v>410</v>
      </c>
      <c r="H68" s="112">
        <v>266</v>
      </c>
      <c r="I68" s="112">
        <v>2098</v>
      </c>
      <c r="J68" s="112">
        <v>80</v>
      </c>
      <c r="K68" s="9"/>
      <c r="L68">
        <f t="shared" si="5"/>
        <v>4</v>
      </c>
      <c r="M68">
        <f t="shared" si="6"/>
        <v>836</v>
      </c>
      <c r="N68" t="str">
        <f t="shared" si="7"/>
        <v>836/2</v>
      </c>
    </row>
    <row r="69" spans="1:14" ht="15.75" thickBot="1" x14ac:dyDescent="0.3">
      <c r="A69" s="4">
        <v>66</v>
      </c>
      <c r="B69" s="21" t="s">
        <v>10</v>
      </c>
      <c r="C69" s="8" t="s">
        <v>293</v>
      </c>
      <c r="D69" s="27" t="s">
        <v>162</v>
      </c>
      <c r="E69" s="8" t="s">
        <v>73</v>
      </c>
      <c r="F69" s="112">
        <v>36</v>
      </c>
      <c r="G69" s="4" t="s">
        <v>430</v>
      </c>
      <c r="H69" s="112">
        <v>13</v>
      </c>
      <c r="I69" s="112">
        <v>180</v>
      </c>
      <c r="J69" s="112">
        <v>502</v>
      </c>
      <c r="K69" s="9"/>
      <c r="L69">
        <f t="shared" si="5"/>
        <v>4</v>
      </c>
      <c r="M69">
        <f t="shared" si="6"/>
        <v>917</v>
      </c>
      <c r="N69" t="str">
        <f t="shared" si="7"/>
        <v>917/6</v>
      </c>
    </row>
    <row r="70" spans="1:14" ht="39" thickBot="1" x14ac:dyDescent="0.3">
      <c r="A70" s="37">
        <v>67</v>
      </c>
      <c r="B70" s="38" t="s">
        <v>10</v>
      </c>
      <c r="C70" s="49" t="s">
        <v>34</v>
      </c>
      <c r="D70" s="40" t="s">
        <v>91</v>
      </c>
      <c r="E70" s="49" t="s">
        <v>92</v>
      </c>
      <c r="F70" s="118">
        <v>882</v>
      </c>
      <c r="G70" s="37" t="s">
        <v>3</v>
      </c>
      <c r="H70" s="118" t="s">
        <v>500</v>
      </c>
      <c r="I70" s="118">
        <v>509</v>
      </c>
      <c r="J70" s="118">
        <v>502</v>
      </c>
      <c r="K70" s="190" t="s">
        <v>517</v>
      </c>
      <c r="L70" s="41">
        <f t="shared" si="5"/>
        <v>5</v>
      </c>
      <c r="M70" s="41">
        <f t="shared" si="6"/>
        <v>1501</v>
      </c>
      <c r="N70" s="41" t="str">
        <f t="shared" si="7"/>
        <v>1501/1</v>
      </c>
    </row>
    <row r="71" spans="1:14" s="41" customFormat="1" ht="36.75" thickBot="1" x14ac:dyDescent="0.3">
      <c r="A71" s="37">
        <v>68</v>
      </c>
      <c r="B71" s="38" t="s">
        <v>10</v>
      </c>
      <c r="C71" s="49" t="s">
        <v>34</v>
      </c>
      <c r="D71" s="40" t="s">
        <v>45</v>
      </c>
      <c r="E71" s="49" t="s">
        <v>8</v>
      </c>
      <c r="F71" s="118">
        <v>266</v>
      </c>
      <c r="G71" s="37" t="s">
        <v>3</v>
      </c>
      <c r="H71" s="118" t="s">
        <v>500</v>
      </c>
      <c r="I71" s="118">
        <v>2254</v>
      </c>
      <c r="J71" s="118">
        <v>502</v>
      </c>
      <c r="K71" s="270" t="s">
        <v>640</v>
      </c>
      <c r="L71" s="41">
        <f t="shared" si="5"/>
        <v>5</v>
      </c>
      <c r="M71" s="41">
        <f t="shared" si="6"/>
        <v>1502</v>
      </c>
      <c r="N71" s="41" t="str">
        <f t="shared" si="7"/>
        <v>1502/6</v>
      </c>
    </row>
    <row r="72" spans="1:14" ht="15.75" thickBot="1" x14ac:dyDescent="0.3">
      <c r="A72" s="4">
        <v>69</v>
      </c>
      <c r="B72" s="21" t="s">
        <v>10</v>
      </c>
      <c r="C72" s="8" t="s">
        <v>34</v>
      </c>
      <c r="D72" s="27" t="s">
        <v>64</v>
      </c>
      <c r="E72" s="8" t="s">
        <v>6</v>
      </c>
      <c r="F72" s="112">
        <v>110</v>
      </c>
      <c r="G72" s="4" t="s">
        <v>3</v>
      </c>
      <c r="H72" s="112" t="s">
        <v>500</v>
      </c>
      <c r="I72" s="112">
        <v>1801</v>
      </c>
      <c r="J72" s="112">
        <v>502</v>
      </c>
      <c r="K72" s="9" t="s">
        <v>639</v>
      </c>
      <c r="L72">
        <f t="shared" si="5"/>
        <v>5</v>
      </c>
      <c r="M72">
        <f t="shared" si="6"/>
        <v>1505</v>
      </c>
      <c r="N72" t="str">
        <f t="shared" si="7"/>
        <v>1505/5</v>
      </c>
    </row>
    <row r="73" spans="1:14" ht="15.75" thickBot="1" x14ac:dyDescent="0.3">
      <c r="A73" s="5">
        <v>70</v>
      </c>
      <c r="B73" s="21" t="s">
        <v>10</v>
      </c>
      <c r="C73" s="8" t="s">
        <v>35</v>
      </c>
      <c r="D73" s="27">
        <v>1679</v>
      </c>
      <c r="E73" s="8" t="s">
        <v>73</v>
      </c>
      <c r="F73" s="112">
        <v>1752</v>
      </c>
      <c r="G73" s="4" t="s">
        <v>3</v>
      </c>
      <c r="H73" s="112" t="s">
        <v>500</v>
      </c>
      <c r="I73" s="112">
        <v>2130</v>
      </c>
      <c r="J73" s="112">
        <v>502</v>
      </c>
      <c r="K73" s="9"/>
      <c r="L73">
        <f t="shared" si="5"/>
        <v>999</v>
      </c>
      <c r="M73">
        <f t="shared" si="6"/>
        <v>1679</v>
      </c>
      <c r="N73" t="str">
        <f t="shared" si="7"/>
        <v>1679</v>
      </c>
    </row>
    <row r="74" spans="1:14" ht="28.15" customHeight="1" thickBot="1" x14ac:dyDescent="0.3">
      <c r="A74" s="56">
        <v>71</v>
      </c>
      <c r="B74" s="71" t="s">
        <v>10</v>
      </c>
      <c r="C74" s="72" t="s">
        <v>292</v>
      </c>
      <c r="D74" s="40" t="s">
        <v>56</v>
      </c>
      <c r="E74" s="52" t="s">
        <v>564</v>
      </c>
      <c r="F74" s="120" t="s">
        <v>565</v>
      </c>
      <c r="G74" s="53" t="s">
        <v>3</v>
      </c>
      <c r="H74" s="118" t="s">
        <v>500</v>
      </c>
      <c r="I74" s="118">
        <v>2130</v>
      </c>
      <c r="J74" s="118">
        <v>502</v>
      </c>
      <c r="K74" s="54"/>
      <c r="L74" s="41">
        <f t="shared" si="5"/>
        <v>5</v>
      </c>
      <c r="M74" s="41">
        <f t="shared" si="6"/>
        <v>1680</v>
      </c>
      <c r="N74" s="41" t="str">
        <f t="shared" si="7"/>
        <v>1680/3</v>
      </c>
    </row>
    <row r="75" spans="1:14" ht="15.75" thickBot="1" x14ac:dyDescent="0.3">
      <c r="A75" s="4">
        <v>72</v>
      </c>
      <c r="B75" s="21" t="s">
        <v>10</v>
      </c>
      <c r="C75" s="8" t="s">
        <v>35</v>
      </c>
      <c r="D75" s="27">
        <v>1683</v>
      </c>
      <c r="E75" s="8" t="s">
        <v>73</v>
      </c>
      <c r="F75" s="112">
        <v>101</v>
      </c>
      <c r="G75" s="4" t="s">
        <v>3</v>
      </c>
      <c r="H75" s="112" t="s">
        <v>500</v>
      </c>
      <c r="I75" s="112">
        <v>464</v>
      </c>
      <c r="J75" s="112">
        <v>502</v>
      </c>
      <c r="K75" s="9"/>
      <c r="L75">
        <f t="shared" si="5"/>
        <v>999</v>
      </c>
      <c r="M75">
        <f t="shared" si="6"/>
        <v>1688</v>
      </c>
      <c r="N75" t="str">
        <f t="shared" ref="N75:N99" si="8">TRIM(SUBSTITUTE(D76,"zgr.",""))</f>
        <v>1688</v>
      </c>
    </row>
    <row r="76" spans="1:14" ht="15.75" thickBot="1" x14ac:dyDescent="0.3">
      <c r="A76" s="4">
        <v>73</v>
      </c>
      <c r="B76" s="21" t="s">
        <v>10</v>
      </c>
      <c r="C76" s="8" t="s">
        <v>35</v>
      </c>
      <c r="D76" s="27">
        <v>1688</v>
      </c>
      <c r="E76" s="8" t="s">
        <v>73</v>
      </c>
      <c r="F76" s="112">
        <v>214</v>
      </c>
      <c r="G76" s="4" t="s">
        <v>3</v>
      </c>
      <c r="H76" s="112" t="s">
        <v>500</v>
      </c>
      <c r="I76" s="112">
        <v>2130</v>
      </c>
      <c r="J76" s="112">
        <v>502</v>
      </c>
      <c r="K76" s="9"/>
      <c r="L76">
        <f t="shared" si="5"/>
        <v>5</v>
      </c>
      <c r="M76">
        <f t="shared" si="6"/>
        <v>1689</v>
      </c>
      <c r="N76" t="str">
        <f t="shared" si="8"/>
        <v>1689/2</v>
      </c>
    </row>
    <row r="77" spans="1:14" ht="15.75" thickBot="1" x14ac:dyDescent="0.3">
      <c r="A77" s="5">
        <v>74</v>
      </c>
      <c r="B77" s="21" t="s">
        <v>10</v>
      </c>
      <c r="C77" s="8" t="s">
        <v>35</v>
      </c>
      <c r="D77" s="27" t="s">
        <v>57</v>
      </c>
      <c r="E77" s="8" t="s">
        <v>73</v>
      </c>
      <c r="F77" s="112">
        <v>478</v>
      </c>
      <c r="G77" s="4" t="s">
        <v>3</v>
      </c>
      <c r="H77" s="112" t="s">
        <v>500</v>
      </c>
      <c r="I77" s="112">
        <v>2130</v>
      </c>
      <c r="J77" s="112">
        <v>502</v>
      </c>
      <c r="K77" s="221" t="s">
        <v>135</v>
      </c>
      <c r="L77">
        <f t="shared" si="5"/>
        <v>5</v>
      </c>
      <c r="M77">
        <f t="shared" si="6"/>
        <v>1708</v>
      </c>
      <c r="N77" t="str">
        <f t="shared" si="8"/>
        <v>1708/3</v>
      </c>
    </row>
    <row r="78" spans="1:14" ht="15.75" thickBot="1" x14ac:dyDescent="0.3">
      <c r="A78" s="4">
        <v>75</v>
      </c>
      <c r="B78" s="21" t="s">
        <v>10</v>
      </c>
      <c r="C78" s="8" t="s">
        <v>35</v>
      </c>
      <c r="D78" s="27" t="s">
        <v>58</v>
      </c>
      <c r="E78" s="8" t="s">
        <v>8</v>
      </c>
      <c r="F78" s="112">
        <v>250</v>
      </c>
      <c r="G78" s="4" t="s">
        <v>3</v>
      </c>
      <c r="H78" s="112" t="s">
        <v>500</v>
      </c>
      <c r="I78" s="112">
        <v>2130</v>
      </c>
      <c r="J78" s="112">
        <v>502</v>
      </c>
      <c r="K78" s="19"/>
      <c r="L78">
        <f t="shared" si="5"/>
        <v>5</v>
      </c>
      <c r="M78">
        <f t="shared" si="6"/>
        <v>1708</v>
      </c>
      <c r="N78" t="str">
        <f t="shared" si="8"/>
        <v>1708/4</v>
      </c>
    </row>
    <row r="79" spans="1:14" ht="15.75" thickBot="1" x14ac:dyDescent="0.3">
      <c r="A79" s="5">
        <v>76</v>
      </c>
      <c r="B79" s="21" t="s">
        <v>10</v>
      </c>
      <c r="C79" s="85" t="s">
        <v>35</v>
      </c>
      <c r="D79" s="27" t="s">
        <v>59</v>
      </c>
      <c r="E79" s="8" t="s">
        <v>73</v>
      </c>
      <c r="F79" s="112">
        <v>189</v>
      </c>
      <c r="G79" s="4" t="s">
        <v>3</v>
      </c>
      <c r="H79" s="112" t="s">
        <v>500</v>
      </c>
      <c r="I79" s="112">
        <v>2130</v>
      </c>
      <c r="J79" s="112">
        <v>502</v>
      </c>
      <c r="K79" s="9"/>
      <c r="L79">
        <f t="shared" si="5"/>
        <v>999</v>
      </c>
      <c r="M79">
        <f t="shared" si="6"/>
        <v>1709</v>
      </c>
      <c r="N79" t="str">
        <f t="shared" si="8"/>
        <v>1709</v>
      </c>
    </row>
    <row r="80" spans="1:14" ht="15.75" thickBot="1" x14ac:dyDescent="0.3">
      <c r="A80" s="4">
        <v>77</v>
      </c>
      <c r="B80" s="21" t="s">
        <v>10</v>
      </c>
      <c r="C80" s="85" t="s">
        <v>35</v>
      </c>
      <c r="D80" s="27">
        <v>1709</v>
      </c>
      <c r="E80" s="8" t="s">
        <v>8</v>
      </c>
      <c r="F80" s="112">
        <v>443</v>
      </c>
      <c r="G80" s="4" t="s">
        <v>3</v>
      </c>
      <c r="H80" s="112" t="s">
        <v>500</v>
      </c>
      <c r="I80" s="112">
        <v>2130</v>
      </c>
      <c r="J80" s="112">
        <v>502</v>
      </c>
      <c r="K80" s="9"/>
      <c r="L80">
        <f t="shared" si="5"/>
        <v>5</v>
      </c>
      <c r="M80">
        <f t="shared" si="6"/>
        <v>1710</v>
      </c>
      <c r="N80" t="str">
        <f t="shared" si="8"/>
        <v>1710/2</v>
      </c>
    </row>
    <row r="81" spans="1:14" ht="15.75" thickBot="1" x14ac:dyDescent="0.3">
      <c r="A81" s="4">
        <v>78</v>
      </c>
      <c r="B81" s="21" t="s">
        <v>10</v>
      </c>
      <c r="C81" s="85" t="s">
        <v>35</v>
      </c>
      <c r="D81" s="27" t="s">
        <v>55</v>
      </c>
      <c r="E81" s="8" t="s">
        <v>8</v>
      </c>
      <c r="F81" s="112">
        <v>957</v>
      </c>
      <c r="G81" s="4" t="s">
        <v>3</v>
      </c>
      <c r="H81" s="112" t="s">
        <v>500</v>
      </c>
      <c r="I81" s="112">
        <v>2130</v>
      </c>
      <c r="J81" s="112">
        <v>502</v>
      </c>
      <c r="K81" s="9"/>
      <c r="L81">
        <f t="shared" si="5"/>
        <v>999</v>
      </c>
      <c r="M81">
        <f t="shared" si="6"/>
        <v>1749</v>
      </c>
      <c r="N81" t="str">
        <f t="shared" si="8"/>
        <v>1749</v>
      </c>
    </row>
    <row r="82" spans="1:14" ht="15.75" thickBot="1" x14ac:dyDescent="0.3">
      <c r="A82" s="4">
        <v>79</v>
      </c>
      <c r="B82" s="21" t="s">
        <v>10</v>
      </c>
      <c r="C82" s="85" t="s">
        <v>35</v>
      </c>
      <c r="D82" s="27">
        <v>1749</v>
      </c>
      <c r="E82" s="8" t="s">
        <v>73</v>
      </c>
      <c r="F82" s="112">
        <v>263</v>
      </c>
      <c r="G82" s="4" t="s">
        <v>3</v>
      </c>
      <c r="H82" s="112" t="s">
        <v>500</v>
      </c>
      <c r="I82" s="112">
        <v>2130</v>
      </c>
      <c r="J82" s="112">
        <v>502</v>
      </c>
      <c r="K82" s="9"/>
      <c r="L82">
        <f t="shared" si="5"/>
        <v>5</v>
      </c>
      <c r="M82">
        <f t="shared" si="6"/>
        <v>2121</v>
      </c>
      <c r="N82" t="str">
        <f t="shared" si="8"/>
        <v>2121/4</v>
      </c>
    </row>
    <row r="83" spans="1:14" ht="15.75" thickBot="1" x14ac:dyDescent="0.3">
      <c r="A83" s="5">
        <v>80</v>
      </c>
      <c r="B83" s="21" t="s">
        <v>10</v>
      </c>
      <c r="C83" s="8" t="s">
        <v>32</v>
      </c>
      <c r="D83" s="27" t="s">
        <v>180</v>
      </c>
      <c r="E83" s="8" t="s">
        <v>73</v>
      </c>
      <c r="F83" s="112">
        <v>255</v>
      </c>
      <c r="G83" s="4" t="s">
        <v>274</v>
      </c>
      <c r="H83" s="112" t="s">
        <v>500</v>
      </c>
      <c r="I83" s="112">
        <v>1788</v>
      </c>
      <c r="J83" s="112">
        <v>833</v>
      </c>
      <c r="K83" s="9"/>
      <c r="L83">
        <f t="shared" si="5"/>
        <v>5</v>
      </c>
      <c r="M83">
        <f t="shared" si="6"/>
        <v>2206</v>
      </c>
      <c r="N83" t="str">
        <f t="shared" si="8"/>
        <v>2206/3</v>
      </c>
    </row>
    <row r="84" spans="1:14" ht="15.75" thickBot="1" x14ac:dyDescent="0.3">
      <c r="A84" s="4">
        <v>81</v>
      </c>
      <c r="B84" s="21" t="s">
        <v>10</v>
      </c>
      <c r="C84" s="8" t="s">
        <v>507</v>
      </c>
      <c r="D84" s="27" t="s">
        <v>62</v>
      </c>
      <c r="E84" s="8" t="s">
        <v>5</v>
      </c>
      <c r="F84" s="112">
        <v>65</v>
      </c>
      <c r="G84" s="4" t="s">
        <v>3</v>
      </c>
      <c r="H84" s="112" t="s">
        <v>500</v>
      </c>
      <c r="I84" s="112">
        <v>2077</v>
      </c>
      <c r="J84" s="112">
        <v>502</v>
      </c>
      <c r="K84" s="9"/>
      <c r="L84">
        <f t="shared" si="5"/>
        <v>5</v>
      </c>
      <c r="M84">
        <f t="shared" si="6"/>
        <v>2269</v>
      </c>
      <c r="N84" t="str">
        <f t="shared" si="8"/>
        <v>2269/3</v>
      </c>
    </row>
    <row r="85" spans="1:14" ht="15.75" thickBot="1" x14ac:dyDescent="0.3">
      <c r="A85" s="4">
        <v>82</v>
      </c>
      <c r="B85" s="21" t="s">
        <v>10</v>
      </c>
      <c r="C85" s="85" t="s">
        <v>13</v>
      </c>
      <c r="D85" s="27" t="s">
        <v>46</v>
      </c>
      <c r="E85" s="8" t="s">
        <v>73</v>
      </c>
      <c r="F85" s="112">
        <v>204</v>
      </c>
      <c r="G85" s="4" t="s">
        <v>3</v>
      </c>
      <c r="H85" s="112" t="s">
        <v>500</v>
      </c>
      <c r="I85" s="112">
        <v>320</v>
      </c>
      <c r="J85" s="112">
        <v>502</v>
      </c>
      <c r="K85" s="9"/>
      <c r="L85" s="41">
        <f t="shared" si="5"/>
        <v>999</v>
      </c>
      <c r="M85" s="41" t="e">
        <f t="shared" si="6"/>
        <v>#REF!</v>
      </c>
      <c r="N85" s="41" t="e">
        <f>TRIM(SUBSTITUTE(#REF!,"zgr.",""))</f>
        <v>#REF!</v>
      </c>
    </row>
    <row r="86" spans="1:14" ht="15.75" thickBot="1" x14ac:dyDescent="0.3">
      <c r="A86" s="4">
        <v>83</v>
      </c>
      <c r="B86" s="21" t="s">
        <v>10</v>
      </c>
      <c r="C86" s="90" t="s">
        <v>516</v>
      </c>
      <c r="D86" s="27" t="s">
        <v>61</v>
      </c>
      <c r="E86" s="8" t="s">
        <v>73</v>
      </c>
      <c r="F86" s="112">
        <v>686</v>
      </c>
      <c r="G86" s="4" t="s">
        <v>3</v>
      </c>
      <c r="H86" s="112" t="s">
        <v>500</v>
      </c>
      <c r="I86" s="112">
        <v>2072</v>
      </c>
      <c r="J86" s="112">
        <v>826</v>
      </c>
      <c r="K86" s="9"/>
      <c r="L86">
        <f t="shared" si="5"/>
        <v>5</v>
      </c>
      <c r="M86">
        <f t="shared" si="6"/>
        <v>2443</v>
      </c>
      <c r="N86" t="str">
        <f t="shared" si="8"/>
        <v>2443/5</v>
      </c>
    </row>
    <row r="87" spans="1:14" ht="15.75" thickBot="1" x14ac:dyDescent="0.3">
      <c r="A87" s="4">
        <v>84</v>
      </c>
      <c r="B87" s="21" t="s">
        <v>10</v>
      </c>
      <c r="C87" s="90" t="s">
        <v>516</v>
      </c>
      <c r="D87" s="27" t="s">
        <v>141</v>
      </c>
      <c r="E87" s="8" t="s">
        <v>73</v>
      </c>
      <c r="F87" s="112">
        <v>951</v>
      </c>
      <c r="G87" s="4" t="s">
        <v>431</v>
      </c>
      <c r="H87" s="112">
        <v>119</v>
      </c>
      <c r="I87" s="112">
        <v>1095</v>
      </c>
      <c r="J87" s="112">
        <v>619</v>
      </c>
      <c r="K87" s="9"/>
      <c r="L87" s="41">
        <f t="shared" si="5"/>
        <v>999</v>
      </c>
      <c r="M87" s="41" t="e">
        <f t="shared" si="6"/>
        <v>#REF!</v>
      </c>
      <c r="N87" s="41" t="e">
        <f>TRIM(SUBSTITUTE(#REF!,"zgr.",""))</f>
        <v>#REF!</v>
      </c>
    </row>
    <row r="88" spans="1:14" ht="15.75" thickBot="1" x14ac:dyDescent="0.3">
      <c r="A88" s="4">
        <v>85</v>
      </c>
      <c r="B88" s="21" t="s">
        <v>10</v>
      </c>
      <c r="C88" s="8" t="s">
        <v>22</v>
      </c>
      <c r="D88" s="27" t="s">
        <v>133</v>
      </c>
      <c r="E88" s="8" t="s">
        <v>8</v>
      </c>
      <c r="F88" s="112">
        <v>1460</v>
      </c>
      <c r="G88" s="4" t="s">
        <v>3</v>
      </c>
      <c r="H88" s="112" t="s">
        <v>500</v>
      </c>
      <c r="I88" s="112">
        <v>2042</v>
      </c>
      <c r="J88" s="112">
        <v>912</v>
      </c>
      <c r="K88" s="9"/>
      <c r="L88">
        <f t="shared" ref="L88:L130" si="9">IFERROR(FIND("/",N88),999)</f>
        <v>5</v>
      </c>
      <c r="M88">
        <f t="shared" ref="M88:M128" si="10">LEFT(N88,L88-1)*1</f>
        <v>2514</v>
      </c>
      <c r="N88" t="str">
        <f t="shared" si="8"/>
        <v>2514/3</v>
      </c>
    </row>
    <row r="89" spans="1:14" ht="15.75" thickBot="1" x14ac:dyDescent="0.3">
      <c r="A89" s="5">
        <v>86</v>
      </c>
      <c r="B89" s="21" t="s">
        <v>10</v>
      </c>
      <c r="C89" s="8" t="s">
        <v>22</v>
      </c>
      <c r="D89" s="27" t="s">
        <v>79</v>
      </c>
      <c r="E89" s="8" t="s">
        <v>8</v>
      </c>
      <c r="F89" s="112">
        <v>1952</v>
      </c>
      <c r="G89" s="4" t="s">
        <v>3</v>
      </c>
      <c r="H89" s="112" t="s">
        <v>500</v>
      </c>
      <c r="I89" s="112">
        <v>2042</v>
      </c>
      <c r="J89" s="112">
        <v>912</v>
      </c>
      <c r="K89" s="9"/>
      <c r="L89">
        <f t="shared" si="9"/>
        <v>999</v>
      </c>
      <c r="M89">
        <f t="shared" si="10"/>
        <v>2515</v>
      </c>
      <c r="N89" t="str">
        <f t="shared" si="8"/>
        <v>2515</v>
      </c>
    </row>
    <row r="90" spans="1:14" ht="15.75" thickBot="1" x14ac:dyDescent="0.3">
      <c r="A90" s="4">
        <v>87</v>
      </c>
      <c r="B90" s="21" t="s">
        <v>10</v>
      </c>
      <c r="C90" s="8" t="s">
        <v>22</v>
      </c>
      <c r="D90" s="27">
        <v>2515</v>
      </c>
      <c r="E90" s="8" t="s">
        <v>8</v>
      </c>
      <c r="F90" s="112">
        <v>932</v>
      </c>
      <c r="G90" s="4" t="s">
        <v>3</v>
      </c>
      <c r="H90" s="112" t="s">
        <v>500</v>
      </c>
      <c r="I90" s="112">
        <v>2042</v>
      </c>
      <c r="J90" s="112">
        <v>912</v>
      </c>
      <c r="K90" s="9"/>
      <c r="L90">
        <f t="shared" si="9"/>
        <v>999</v>
      </c>
      <c r="M90">
        <f t="shared" si="10"/>
        <v>2516</v>
      </c>
      <c r="N90" t="str">
        <f t="shared" si="8"/>
        <v>2516</v>
      </c>
    </row>
    <row r="91" spans="1:14" ht="15.75" thickBot="1" x14ac:dyDescent="0.3">
      <c r="A91" s="4">
        <v>88</v>
      </c>
      <c r="B91" s="21" t="s">
        <v>10</v>
      </c>
      <c r="C91" s="8" t="s">
        <v>22</v>
      </c>
      <c r="D91" s="27">
        <v>2516</v>
      </c>
      <c r="E91" s="8" t="s">
        <v>74</v>
      </c>
      <c r="F91" s="112">
        <v>2086</v>
      </c>
      <c r="G91" s="4" t="s">
        <v>3</v>
      </c>
      <c r="H91" s="112" t="s">
        <v>500</v>
      </c>
      <c r="I91" s="112">
        <v>2250</v>
      </c>
      <c r="J91" s="112">
        <v>399</v>
      </c>
      <c r="K91" s="9"/>
      <c r="L91">
        <f t="shared" si="9"/>
        <v>5</v>
      </c>
      <c r="M91">
        <f t="shared" si="10"/>
        <v>2517</v>
      </c>
      <c r="N91" t="str">
        <f t="shared" si="8"/>
        <v>2517/1</v>
      </c>
    </row>
    <row r="92" spans="1:14" ht="15.75" thickBot="1" x14ac:dyDescent="0.3">
      <c r="A92" s="4">
        <v>89</v>
      </c>
      <c r="B92" s="21" t="s">
        <v>10</v>
      </c>
      <c r="C92" s="8" t="s">
        <v>22</v>
      </c>
      <c r="D92" s="27" t="s">
        <v>50</v>
      </c>
      <c r="E92" s="8" t="s">
        <v>74</v>
      </c>
      <c r="F92" s="112">
        <v>288</v>
      </c>
      <c r="G92" s="4" t="s">
        <v>3</v>
      </c>
      <c r="H92" s="112" t="s">
        <v>500</v>
      </c>
      <c r="I92" s="112">
        <v>2250</v>
      </c>
      <c r="J92" s="112">
        <v>399</v>
      </c>
      <c r="K92" s="9"/>
      <c r="L92">
        <f t="shared" si="9"/>
        <v>5</v>
      </c>
      <c r="M92">
        <f t="shared" si="10"/>
        <v>2517</v>
      </c>
      <c r="N92" t="str">
        <f t="shared" si="8"/>
        <v>2517/4</v>
      </c>
    </row>
    <row r="93" spans="1:14" ht="15.75" thickBot="1" x14ac:dyDescent="0.3">
      <c r="A93" s="5">
        <v>90</v>
      </c>
      <c r="B93" s="21" t="s">
        <v>10</v>
      </c>
      <c r="C93" s="8" t="s">
        <v>22</v>
      </c>
      <c r="D93" s="27" t="s">
        <v>51</v>
      </c>
      <c r="E93" s="8" t="s">
        <v>75</v>
      </c>
      <c r="F93" s="112">
        <v>16</v>
      </c>
      <c r="G93" s="4" t="s">
        <v>3</v>
      </c>
      <c r="H93" s="112" t="s">
        <v>500</v>
      </c>
      <c r="I93" s="112">
        <v>2255</v>
      </c>
      <c r="J93" s="112">
        <v>502</v>
      </c>
      <c r="K93" s="9"/>
      <c r="L93">
        <f t="shared" si="9"/>
        <v>5</v>
      </c>
      <c r="M93">
        <f t="shared" si="10"/>
        <v>2532</v>
      </c>
      <c r="N93" t="str">
        <f t="shared" si="8"/>
        <v>2532/1</v>
      </c>
    </row>
    <row r="94" spans="1:14" ht="15.75" thickBot="1" x14ac:dyDescent="0.3">
      <c r="A94" s="4">
        <v>91</v>
      </c>
      <c r="B94" s="21" t="s">
        <v>10</v>
      </c>
      <c r="C94" s="8" t="s">
        <v>22</v>
      </c>
      <c r="D94" s="27" t="s">
        <v>52</v>
      </c>
      <c r="E94" s="8" t="s">
        <v>74</v>
      </c>
      <c r="F94" s="112">
        <v>273</v>
      </c>
      <c r="G94" s="4" t="s">
        <v>3</v>
      </c>
      <c r="H94" s="112" t="s">
        <v>500</v>
      </c>
      <c r="I94" s="112">
        <v>2251</v>
      </c>
      <c r="J94" s="112">
        <v>502</v>
      </c>
      <c r="K94" s="9"/>
      <c r="L94">
        <f t="shared" si="9"/>
        <v>999</v>
      </c>
      <c r="M94">
        <f t="shared" si="10"/>
        <v>2678</v>
      </c>
      <c r="N94" t="str">
        <f t="shared" si="8"/>
        <v>2678</v>
      </c>
    </row>
    <row r="95" spans="1:14" ht="45.75" thickBot="1" x14ac:dyDescent="0.3">
      <c r="A95" s="37">
        <v>92</v>
      </c>
      <c r="B95" s="38" t="s">
        <v>10</v>
      </c>
      <c r="C95" s="49" t="s">
        <v>518</v>
      </c>
      <c r="D95" s="40">
        <v>2678</v>
      </c>
      <c r="E95" s="44" t="s">
        <v>6</v>
      </c>
      <c r="F95" s="118">
        <v>119</v>
      </c>
      <c r="G95" s="37" t="s">
        <v>3</v>
      </c>
      <c r="H95" s="118" t="s">
        <v>500</v>
      </c>
      <c r="I95" s="118">
        <v>2073</v>
      </c>
      <c r="J95" s="118">
        <v>826</v>
      </c>
      <c r="K95" s="222" t="s">
        <v>520</v>
      </c>
      <c r="L95">
        <f t="shared" si="9"/>
        <v>5</v>
      </c>
      <c r="M95">
        <f t="shared" si="10"/>
        <v>2679</v>
      </c>
      <c r="N95" t="str">
        <f t="shared" si="8"/>
        <v>2679/1</v>
      </c>
    </row>
    <row r="96" spans="1:14" ht="45.75" thickBot="1" x14ac:dyDescent="0.3">
      <c r="A96" s="37">
        <v>93</v>
      </c>
      <c r="B96" s="38" t="s">
        <v>10</v>
      </c>
      <c r="C96" s="49" t="s">
        <v>518</v>
      </c>
      <c r="D96" s="40" t="s">
        <v>81</v>
      </c>
      <c r="E96" s="49" t="s">
        <v>6</v>
      </c>
      <c r="F96" s="118">
        <v>151</v>
      </c>
      <c r="G96" s="37" t="s">
        <v>3</v>
      </c>
      <c r="H96" s="118" t="s">
        <v>500</v>
      </c>
      <c r="I96" s="118">
        <v>2042</v>
      </c>
      <c r="J96" s="118">
        <v>912</v>
      </c>
      <c r="K96" s="222" t="s">
        <v>520</v>
      </c>
      <c r="L96">
        <f t="shared" si="9"/>
        <v>5</v>
      </c>
      <c r="M96">
        <f t="shared" si="10"/>
        <v>2679</v>
      </c>
      <c r="N96" t="str">
        <f t="shared" si="8"/>
        <v>2679/2</v>
      </c>
    </row>
    <row r="97" spans="1:14" ht="45.75" thickBot="1" x14ac:dyDescent="0.3">
      <c r="A97" s="46">
        <v>94</v>
      </c>
      <c r="B97" s="38" t="s">
        <v>10</v>
      </c>
      <c r="C97" s="49" t="s">
        <v>518</v>
      </c>
      <c r="D97" s="40" t="s">
        <v>82</v>
      </c>
      <c r="E97" s="49" t="s">
        <v>6</v>
      </c>
      <c r="F97" s="118">
        <v>80</v>
      </c>
      <c r="G97" s="37" t="s">
        <v>3</v>
      </c>
      <c r="H97" s="118" t="s">
        <v>500</v>
      </c>
      <c r="I97" s="118">
        <v>2042</v>
      </c>
      <c r="J97" s="118">
        <v>912</v>
      </c>
      <c r="K97" s="222" t="s">
        <v>520</v>
      </c>
      <c r="L97">
        <f t="shared" si="9"/>
        <v>999</v>
      </c>
      <c r="M97" t="e">
        <f t="shared" si="10"/>
        <v>#REF!</v>
      </c>
      <c r="N97" t="e">
        <f>TRIM(SUBSTITUTE(#REF!,"zgr.",""))</f>
        <v>#REF!</v>
      </c>
    </row>
    <row r="98" spans="1:14" ht="30.75" thickBot="1" x14ac:dyDescent="0.3">
      <c r="A98" s="37">
        <v>95</v>
      </c>
      <c r="B98" s="38" t="s">
        <v>10</v>
      </c>
      <c r="C98" s="8" t="s">
        <v>518</v>
      </c>
      <c r="D98" s="40">
        <v>2694</v>
      </c>
      <c r="E98" s="52" t="s">
        <v>302</v>
      </c>
      <c r="F98" s="118">
        <v>1760</v>
      </c>
      <c r="G98" s="37" t="s">
        <v>3</v>
      </c>
      <c r="H98" s="112" t="s">
        <v>500</v>
      </c>
      <c r="I98" s="118">
        <v>314</v>
      </c>
      <c r="J98" s="118">
        <v>912</v>
      </c>
      <c r="K98" s="218"/>
      <c r="L98">
        <f t="shared" si="9"/>
        <v>999</v>
      </c>
      <c r="M98">
        <f t="shared" si="10"/>
        <v>2695</v>
      </c>
      <c r="N98" t="str">
        <f t="shared" si="8"/>
        <v>2695</v>
      </c>
    </row>
    <row r="99" spans="1:14" ht="45.75" thickBot="1" x14ac:dyDescent="0.3">
      <c r="A99" s="46">
        <v>96</v>
      </c>
      <c r="B99" s="38" t="s">
        <v>10</v>
      </c>
      <c r="C99" s="49" t="s">
        <v>518</v>
      </c>
      <c r="D99" s="40">
        <v>2695</v>
      </c>
      <c r="E99" s="49" t="s">
        <v>6</v>
      </c>
      <c r="F99" s="118">
        <v>216</v>
      </c>
      <c r="G99" s="37" t="s">
        <v>3</v>
      </c>
      <c r="H99" s="118" t="s">
        <v>500</v>
      </c>
      <c r="I99" s="118">
        <v>2073</v>
      </c>
      <c r="J99" s="118">
        <v>826</v>
      </c>
      <c r="K99" s="222" t="s">
        <v>520</v>
      </c>
      <c r="L99">
        <f t="shared" si="9"/>
        <v>5</v>
      </c>
      <c r="M99">
        <f t="shared" si="10"/>
        <v>2867</v>
      </c>
      <c r="N99" t="str">
        <f t="shared" si="8"/>
        <v>2867/1</v>
      </c>
    </row>
    <row r="100" spans="1:14" ht="15.75" thickBot="1" x14ac:dyDescent="0.3">
      <c r="A100" s="4">
        <v>97</v>
      </c>
      <c r="B100" s="21" t="s">
        <v>10</v>
      </c>
      <c r="C100" s="8" t="s">
        <v>519</v>
      </c>
      <c r="D100" s="27" t="s">
        <v>12</v>
      </c>
      <c r="E100" s="8" t="s">
        <v>6</v>
      </c>
      <c r="F100" s="112">
        <v>1079</v>
      </c>
      <c r="G100" s="4" t="s">
        <v>3</v>
      </c>
      <c r="H100" s="112" t="s">
        <v>500</v>
      </c>
      <c r="I100" s="112">
        <v>2092</v>
      </c>
      <c r="J100" s="112">
        <v>826</v>
      </c>
      <c r="K100" s="9"/>
      <c r="L100" s="41">
        <f t="shared" si="9"/>
        <v>999</v>
      </c>
      <c r="M100" s="41">
        <f t="shared" si="10"/>
        <v>3117</v>
      </c>
      <c r="N100" s="41" t="str">
        <f t="shared" ref="N100:N119" si="11">TRIM(SUBSTITUTE(D101,"zgr.",""))</f>
        <v>3117</v>
      </c>
    </row>
    <row r="101" spans="1:14" ht="30.75" thickBot="1" x14ac:dyDescent="0.3">
      <c r="A101" s="46">
        <v>98</v>
      </c>
      <c r="B101" s="38" t="s">
        <v>10</v>
      </c>
      <c r="C101" s="49" t="s">
        <v>521</v>
      </c>
      <c r="D101" s="40">
        <v>3117</v>
      </c>
      <c r="E101" s="52" t="s">
        <v>303</v>
      </c>
      <c r="F101" s="118">
        <v>673</v>
      </c>
      <c r="G101" s="37" t="s">
        <v>3</v>
      </c>
      <c r="H101" s="112" t="s">
        <v>500</v>
      </c>
      <c r="I101" s="118">
        <v>2096</v>
      </c>
      <c r="J101" s="118">
        <v>502</v>
      </c>
      <c r="K101" s="54"/>
      <c r="L101">
        <f t="shared" si="9"/>
        <v>5</v>
      </c>
      <c r="M101">
        <f t="shared" si="10"/>
        <v>3120</v>
      </c>
      <c r="N101" t="str">
        <f t="shared" si="11"/>
        <v>3120/2</v>
      </c>
    </row>
    <row r="102" spans="1:14" ht="15.75" thickBot="1" x14ac:dyDescent="0.3">
      <c r="A102" s="4">
        <v>99</v>
      </c>
      <c r="B102" s="21" t="s">
        <v>10</v>
      </c>
      <c r="C102" s="49" t="s">
        <v>521</v>
      </c>
      <c r="D102" s="27" t="s">
        <v>164</v>
      </c>
      <c r="E102" s="8" t="s">
        <v>74</v>
      </c>
      <c r="F102" s="112">
        <v>119</v>
      </c>
      <c r="G102" s="4" t="s">
        <v>432</v>
      </c>
      <c r="H102" s="112">
        <v>106</v>
      </c>
      <c r="I102" s="112">
        <v>2095</v>
      </c>
      <c r="J102" s="112">
        <v>502</v>
      </c>
      <c r="K102" s="9"/>
      <c r="L102">
        <f t="shared" si="9"/>
        <v>999</v>
      </c>
      <c r="M102">
        <f t="shared" si="10"/>
        <v>3121</v>
      </c>
      <c r="N102" t="str">
        <f t="shared" si="11"/>
        <v>3121</v>
      </c>
    </row>
    <row r="103" spans="1:14" ht="15.75" thickBot="1" x14ac:dyDescent="0.3">
      <c r="A103" s="4">
        <v>100</v>
      </c>
      <c r="B103" s="21" t="s">
        <v>10</v>
      </c>
      <c r="C103" s="49" t="s">
        <v>521</v>
      </c>
      <c r="D103" s="27">
        <v>3121</v>
      </c>
      <c r="E103" s="8" t="s">
        <v>9</v>
      </c>
      <c r="F103" s="112">
        <v>388</v>
      </c>
      <c r="G103" s="4" t="s">
        <v>3</v>
      </c>
      <c r="H103" s="112" t="s">
        <v>500</v>
      </c>
      <c r="I103" s="112">
        <v>2096</v>
      </c>
      <c r="J103" s="112">
        <v>502</v>
      </c>
      <c r="K103" s="9"/>
      <c r="L103">
        <f t="shared" si="9"/>
        <v>999</v>
      </c>
      <c r="M103">
        <f t="shared" si="10"/>
        <v>3703</v>
      </c>
      <c r="N103" t="str">
        <f t="shared" si="11"/>
        <v>3703</v>
      </c>
    </row>
    <row r="104" spans="1:14" ht="15.75" thickBot="1" x14ac:dyDescent="0.3">
      <c r="A104" s="4">
        <v>101</v>
      </c>
      <c r="B104" s="21" t="s">
        <v>10</v>
      </c>
      <c r="C104" s="85" t="s">
        <v>522</v>
      </c>
      <c r="D104" s="27">
        <v>3703</v>
      </c>
      <c r="E104" s="8" t="s">
        <v>74</v>
      </c>
      <c r="F104" s="112">
        <v>500</v>
      </c>
      <c r="G104" s="4" t="s">
        <v>433</v>
      </c>
      <c r="H104" s="112">
        <v>16</v>
      </c>
      <c r="I104" s="112">
        <v>98</v>
      </c>
      <c r="J104" s="112">
        <v>1189</v>
      </c>
      <c r="K104" s="9"/>
      <c r="L104">
        <f t="shared" si="9"/>
        <v>999</v>
      </c>
      <c r="M104" t="e">
        <f t="shared" si="10"/>
        <v>#REF!</v>
      </c>
      <c r="N104" t="e">
        <f>TRIM(SUBSTITUTE(#REF!,"zgr.",""))</f>
        <v>#REF!</v>
      </c>
    </row>
    <row r="105" spans="1:14" ht="15.75" thickBot="1" x14ac:dyDescent="0.3">
      <c r="A105" s="4">
        <v>102</v>
      </c>
      <c r="B105" s="21" t="s">
        <v>10</v>
      </c>
      <c r="C105" s="85" t="s">
        <v>522</v>
      </c>
      <c r="D105" s="27" t="s">
        <v>126</v>
      </c>
      <c r="E105" s="8" t="s">
        <v>6</v>
      </c>
      <c r="F105" s="112">
        <v>90</v>
      </c>
      <c r="G105" s="4" t="s">
        <v>3</v>
      </c>
      <c r="H105" s="112" t="s">
        <v>500</v>
      </c>
      <c r="I105" s="112">
        <v>2101</v>
      </c>
      <c r="J105" s="112">
        <v>502</v>
      </c>
      <c r="K105" s="9"/>
      <c r="L105">
        <f t="shared" si="9"/>
        <v>999</v>
      </c>
      <c r="M105" t="e">
        <f t="shared" si="10"/>
        <v>#REF!</v>
      </c>
      <c r="N105" t="e">
        <f>TRIM(SUBSTITUTE(#REF!,"zgr.",""))</f>
        <v>#REF!</v>
      </c>
    </row>
    <row r="106" spans="1:14" ht="39" thickBot="1" x14ac:dyDescent="0.3">
      <c r="A106" s="37">
        <v>103</v>
      </c>
      <c r="B106" s="38" t="s">
        <v>10</v>
      </c>
      <c r="C106" s="52" t="s">
        <v>523</v>
      </c>
      <c r="D106" s="40">
        <v>3910</v>
      </c>
      <c r="E106" s="52" t="s">
        <v>299</v>
      </c>
      <c r="F106" s="118">
        <v>349</v>
      </c>
      <c r="G106" s="37" t="s">
        <v>421</v>
      </c>
      <c r="H106" s="118">
        <v>174.5</v>
      </c>
      <c r="I106" s="118">
        <v>1840</v>
      </c>
      <c r="J106" s="118">
        <v>502</v>
      </c>
      <c r="K106" s="190" t="s">
        <v>525</v>
      </c>
      <c r="L106">
        <f t="shared" si="9"/>
        <v>999</v>
      </c>
      <c r="M106" t="e">
        <f t="shared" si="10"/>
        <v>#REF!</v>
      </c>
      <c r="N106" t="e">
        <f>TRIM(SUBSTITUTE(#REF!,"zgr.",""))</f>
        <v>#REF!</v>
      </c>
    </row>
    <row r="107" spans="1:14" ht="39" thickBot="1" x14ac:dyDescent="0.3">
      <c r="A107" s="37">
        <v>104</v>
      </c>
      <c r="B107" s="38" t="s">
        <v>10</v>
      </c>
      <c r="C107" s="52" t="s">
        <v>523</v>
      </c>
      <c r="D107" s="40" t="s">
        <v>54</v>
      </c>
      <c r="E107" s="49" t="s">
        <v>73</v>
      </c>
      <c r="F107" s="118">
        <v>2182</v>
      </c>
      <c r="G107" s="37" t="s">
        <v>3</v>
      </c>
      <c r="H107" s="118" t="s">
        <v>500</v>
      </c>
      <c r="I107" s="118">
        <v>1724</v>
      </c>
      <c r="J107" s="118">
        <v>826</v>
      </c>
      <c r="K107" s="190" t="s">
        <v>524</v>
      </c>
      <c r="L107">
        <f t="shared" si="9"/>
        <v>5</v>
      </c>
      <c r="M107">
        <f t="shared" si="10"/>
        <v>3970</v>
      </c>
      <c r="N107" t="str">
        <f t="shared" si="11"/>
        <v>3970/1</v>
      </c>
    </row>
    <row r="108" spans="1:14" ht="28.9" customHeight="1" thickBot="1" x14ac:dyDescent="0.3">
      <c r="A108" s="46">
        <v>105</v>
      </c>
      <c r="B108" s="38" t="s">
        <v>10</v>
      </c>
      <c r="C108" s="49" t="s">
        <v>23</v>
      </c>
      <c r="D108" s="40" t="s">
        <v>53</v>
      </c>
      <c r="E108" s="49" t="s">
        <v>74</v>
      </c>
      <c r="F108" s="235">
        <v>165</v>
      </c>
      <c r="G108" s="37" t="s">
        <v>3</v>
      </c>
      <c r="H108" s="118" t="s">
        <v>500</v>
      </c>
      <c r="I108" s="118">
        <v>2146</v>
      </c>
      <c r="J108" s="235" t="s">
        <v>279</v>
      </c>
      <c r="K108" s="210" t="s">
        <v>591</v>
      </c>
      <c r="L108">
        <f t="shared" si="9"/>
        <v>5</v>
      </c>
      <c r="M108">
        <f t="shared" si="10"/>
        <v>4234</v>
      </c>
      <c r="N108" t="str">
        <f t="shared" si="11"/>
        <v>4234/3</v>
      </c>
    </row>
    <row r="109" spans="1:14" ht="15.75" thickBot="1" x14ac:dyDescent="0.3">
      <c r="A109" s="4">
        <v>106</v>
      </c>
      <c r="B109" s="21" t="s">
        <v>10</v>
      </c>
      <c r="C109" s="8" t="s">
        <v>10</v>
      </c>
      <c r="D109" s="27" t="s">
        <v>65</v>
      </c>
      <c r="E109" s="8" t="s">
        <v>76</v>
      </c>
      <c r="F109" s="112">
        <v>26</v>
      </c>
      <c r="G109" s="4" t="s">
        <v>3</v>
      </c>
      <c r="H109" s="112" t="s">
        <v>500</v>
      </c>
      <c r="I109" s="112">
        <v>1801</v>
      </c>
      <c r="J109" s="112">
        <v>826</v>
      </c>
      <c r="K109" s="9"/>
      <c r="L109">
        <f t="shared" si="9"/>
        <v>999</v>
      </c>
      <c r="M109" t="e">
        <f t="shared" si="10"/>
        <v>#REF!</v>
      </c>
      <c r="N109" t="e">
        <f>TRIM(SUBSTITUTE(#REF!,"zgr.",""))</f>
        <v>#REF!</v>
      </c>
    </row>
    <row r="110" spans="1:14" ht="15.75" thickBot="1" x14ac:dyDescent="0.3">
      <c r="A110" s="4">
        <v>107</v>
      </c>
      <c r="B110" s="21" t="s">
        <v>10</v>
      </c>
      <c r="C110" s="85" t="s">
        <v>10</v>
      </c>
      <c r="D110" s="27" t="s">
        <v>49</v>
      </c>
      <c r="E110" s="8" t="s">
        <v>73</v>
      </c>
      <c r="F110" s="112">
        <v>32</v>
      </c>
      <c r="G110" s="4" t="s">
        <v>3</v>
      </c>
      <c r="H110" s="112" t="s">
        <v>500</v>
      </c>
      <c r="I110" s="112">
        <v>268</v>
      </c>
      <c r="J110" s="112">
        <v>502</v>
      </c>
      <c r="K110" s="9"/>
      <c r="L110" s="41">
        <f t="shared" si="9"/>
        <v>5</v>
      </c>
      <c r="M110" s="41">
        <f t="shared" si="10"/>
        <v>4317</v>
      </c>
      <c r="N110" s="41" t="str">
        <f t="shared" si="11"/>
        <v>4317/8</v>
      </c>
    </row>
    <row r="111" spans="1:14" ht="30.75" thickBot="1" x14ac:dyDescent="0.3">
      <c r="A111" s="46">
        <v>108</v>
      </c>
      <c r="B111" s="38" t="s">
        <v>10</v>
      </c>
      <c r="C111" s="220" t="s">
        <v>509</v>
      </c>
      <c r="D111" s="40" t="s">
        <v>117</v>
      </c>
      <c r="E111" s="52" t="s">
        <v>304</v>
      </c>
      <c r="F111" s="118">
        <v>32</v>
      </c>
      <c r="G111" s="37" t="s">
        <v>3</v>
      </c>
      <c r="H111" s="112" t="s">
        <v>500</v>
      </c>
      <c r="I111" s="118">
        <v>227</v>
      </c>
      <c r="J111" s="118">
        <v>502</v>
      </c>
      <c r="K111" s="54"/>
      <c r="L111">
        <f t="shared" si="9"/>
        <v>5</v>
      </c>
      <c r="M111">
        <f t="shared" si="10"/>
        <v>4689</v>
      </c>
      <c r="N111" t="str">
        <f t="shared" si="11"/>
        <v>4689/12</v>
      </c>
    </row>
    <row r="112" spans="1:14" ht="15.75" thickBot="1" x14ac:dyDescent="0.3">
      <c r="A112" s="4">
        <v>109</v>
      </c>
      <c r="B112" s="21" t="s">
        <v>10</v>
      </c>
      <c r="C112" s="85" t="s">
        <v>526</v>
      </c>
      <c r="D112" s="27" t="s">
        <v>60</v>
      </c>
      <c r="E112" s="8" t="s">
        <v>9</v>
      </c>
      <c r="F112" s="112">
        <v>241</v>
      </c>
      <c r="G112" s="4" t="s">
        <v>3</v>
      </c>
      <c r="H112" s="112" t="s">
        <v>500</v>
      </c>
      <c r="I112" s="112">
        <v>2290</v>
      </c>
      <c r="J112" s="112">
        <v>502</v>
      </c>
      <c r="K112" s="9"/>
      <c r="L112">
        <f t="shared" si="9"/>
        <v>5</v>
      </c>
      <c r="M112">
        <f t="shared" si="10"/>
        <v>4689</v>
      </c>
      <c r="N112" t="str">
        <f t="shared" si="11"/>
        <v>4689/14</v>
      </c>
    </row>
    <row r="113" spans="1:14" ht="15.75" thickBot="1" x14ac:dyDescent="0.3">
      <c r="A113" s="4">
        <v>110</v>
      </c>
      <c r="B113" s="21" t="s">
        <v>10</v>
      </c>
      <c r="C113" s="85" t="s">
        <v>317</v>
      </c>
      <c r="D113" s="86" t="s">
        <v>185</v>
      </c>
      <c r="E113" s="85" t="s">
        <v>76</v>
      </c>
      <c r="F113" s="124">
        <v>270</v>
      </c>
      <c r="G113" s="87" t="s">
        <v>527</v>
      </c>
      <c r="H113" s="124">
        <v>189</v>
      </c>
      <c r="I113" s="124">
        <v>19</v>
      </c>
      <c r="J113" s="124">
        <v>1233</v>
      </c>
      <c r="K113" s="88"/>
      <c r="L113">
        <f t="shared" si="9"/>
        <v>999</v>
      </c>
      <c r="M113" t="e">
        <f t="shared" si="10"/>
        <v>#REF!</v>
      </c>
      <c r="N113" t="e">
        <f>TRIM(SUBSTITUTE(#REF!,"zgr.",""))</f>
        <v>#REF!</v>
      </c>
    </row>
    <row r="114" spans="1:14" ht="15.75" thickBot="1" x14ac:dyDescent="0.3">
      <c r="A114" s="4">
        <v>111</v>
      </c>
      <c r="B114" s="21" t="s">
        <v>10</v>
      </c>
      <c r="C114" s="8" t="s">
        <v>500</v>
      </c>
      <c r="D114" s="27" t="s">
        <v>104</v>
      </c>
      <c r="E114" s="8" t="s">
        <v>74</v>
      </c>
      <c r="F114" s="112" t="s">
        <v>500</v>
      </c>
      <c r="G114" s="4" t="s">
        <v>3</v>
      </c>
      <c r="H114" s="112" t="s">
        <v>500</v>
      </c>
      <c r="I114" s="112">
        <v>1724</v>
      </c>
      <c r="J114" s="112"/>
      <c r="K114" s="15" t="s">
        <v>529</v>
      </c>
      <c r="L114">
        <f t="shared" si="9"/>
        <v>999</v>
      </c>
      <c r="M114" t="e">
        <f t="shared" si="10"/>
        <v>#REF!</v>
      </c>
      <c r="N114" t="e">
        <f>TRIM(SUBSTITUTE(#REF!,"zgr.",""))</f>
        <v>#REF!</v>
      </c>
    </row>
    <row r="115" spans="1:14" ht="15.75" thickBot="1" x14ac:dyDescent="0.3">
      <c r="A115" s="5">
        <v>112</v>
      </c>
      <c r="B115" s="21" t="s">
        <v>10</v>
      </c>
      <c r="C115" s="8" t="s">
        <v>42</v>
      </c>
      <c r="D115" s="27">
        <v>4836</v>
      </c>
      <c r="E115" s="8" t="s">
        <v>4</v>
      </c>
      <c r="F115" s="112">
        <v>254</v>
      </c>
      <c r="G115" s="4" t="s">
        <v>3</v>
      </c>
      <c r="H115" s="112" t="s">
        <v>500</v>
      </c>
      <c r="I115" s="112">
        <v>1011</v>
      </c>
      <c r="J115" s="112">
        <v>502</v>
      </c>
      <c r="K115" s="9"/>
      <c r="L115">
        <f t="shared" si="9"/>
        <v>999</v>
      </c>
      <c r="M115" t="e">
        <f t="shared" si="10"/>
        <v>#REF!</v>
      </c>
      <c r="N115" t="e">
        <f>TRIM(SUBSTITUTE(#REF!,"zgr.",""))</f>
        <v>#REF!</v>
      </c>
    </row>
    <row r="116" spans="1:14" ht="15.75" thickBot="1" x14ac:dyDescent="0.3">
      <c r="A116" s="5">
        <v>113</v>
      </c>
      <c r="B116" s="21" t="s">
        <v>10</v>
      </c>
      <c r="C116" s="8" t="s">
        <v>267</v>
      </c>
      <c r="D116" s="27" t="s">
        <v>264</v>
      </c>
      <c r="E116" s="8" t="s">
        <v>6</v>
      </c>
      <c r="F116" s="112">
        <v>5</v>
      </c>
      <c r="G116" s="4" t="s">
        <v>421</v>
      </c>
      <c r="H116" s="112"/>
      <c r="I116" s="112">
        <v>2264</v>
      </c>
      <c r="J116" s="112">
        <v>1222</v>
      </c>
      <c r="K116" s="9"/>
      <c r="L116">
        <f t="shared" si="9"/>
        <v>5</v>
      </c>
      <c r="M116">
        <f t="shared" si="10"/>
        <v>4937</v>
      </c>
      <c r="N116" t="str">
        <f t="shared" si="11"/>
        <v>4937/3</v>
      </c>
    </row>
    <row r="117" spans="1:14" ht="45.75" thickBot="1" x14ac:dyDescent="0.3">
      <c r="A117" s="37">
        <v>114</v>
      </c>
      <c r="B117" s="38" t="s">
        <v>10</v>
      </c>
      <c r="C117" s="220" t="s">
        <v>530</v>
      </c>
      <c r="D117" s="40" t="s">
        <v>83</v>
      </c>
      <c r="E117" s="49" t="s">
        <v>73</v>
      </c>
      <c r="F117" s="118">
        <v>748</v>
      </c>
      <c r="G117" s="37" t="s">
        <v>3</v>
      </c>
      <c r="H117" s="118" t="s">
        <v>500</v>
      </c>
      <c r="I117" s="118">
        <v>2127</v>
      </c>
      <c r="J117" s="118">
        <v>502</v>
      </c>
      <c r="K117" s="222" t="s">
        <v>539</v>
      </c>
      <c r="L117">
        <f t="shared" si="9"/>
        <v>5</v>
      </c>
      <c r="M117">
        <f t="shared" si="10"/>
        <v>4939</v>
      </c>
      <c r="N117" t="str">
        <f t="shared" si="11"/>
        <v>4939/2</v>
      </c>
    </row>
    <row r="118" spans="1:14" ht="15.75" thickBot="1" x14ac:dyDescent="0.3">
      <c r="A118" s="4">
        <v>115</v>
      </c>
      <c r="B118" s="21" t="s">
        <v>10</v>
      </c>
      <c r="C118" s="85" t="s">
        <v>530</v>
      </c>
      <c r="D118" s="27" t="s">
        <v>121</v>
      </c>
      <c r="E118" s="8" t="s">
        <v>8</v>
      </c>
      <c r="F118" s="112">
        <v>194</v>
      </c>
      <c r="G118" s="4" t="s">
        <v>3</v>
      </c>
      <c r="H118" s="112" t="s">
        <v>500</v>
      </c>
      <c r="I118" s="112">
        <v>2127</v>
      </c>
      <c r="J118" s="112">
        <v>502</v>
      </c>
      <c r="K118" s="9"/>
      <c r="L118">
        <f t="shared" si="9"/>
        <v>5</v>
      </c>
      <c r="M118">
        <f t="shared" si="10"/>
        <v>4956</v>
      </c>
      <c r="N118" t="str">
        <f t="shared" si="11"/>
        <v>4956/2</v>
      </c>
    </row>
    <row r="119" spans="1:14" ht="15.75" thickBot="1" x14ac:dyDescent="0.3">
      <c r="A119" s="4">
        <v>116</v>
      </c>
      <c r="B119" s="21" t="s">
        <v>10</v>
      </c>
      <c r="C119" s="85" t="s">
        <v>530</v>
      </c>
      <c r="D119" s="27" t="s">
        <v>119</v>
      </c>
      <c r="E119" s="8" t="s">
        <v>84</v>
      </c>
      <c r="F119" s="112">
        <v>429</v>
      </c>
      <c r="G119" s="4" t="s">
        <v>3</v>
      </c>
      <c r="H119" s="112" t="s">
        <v>500</v>
      </c>
      <c r="I119" s="112">
        <v>2127</v>
      </c>
      <c r="J119" s="112">
        <v>502</v>
      </c>
      <c r="K119" s="226"/>
      <c r="L119" s="41">
        <f t="shared" si="9"/>
        <v>5</v>
      </c>
      <c r="M119" s="41">
        <f t="shared" si="10"/>
        <v>4959</v>
      </c>
      <c r="N119" s="41" t="str">
        <f t="shared" si="11"/>
        <v>4959/2</v>
      </c>
    </row>
    <row r="120" spans="1:14" ht="30" customHeight="1" thickBot="1" x14ac:dyDescent="0.3">
      <c r="A120" s="46">
        <v>117</v>
      </c>
      <c r="B120" s="71" t="s">
        <v>10</v>
      </c>
      <c r="C120" s="233" t="s">
        <v>530</v>
      </c>
      <c r="D120" s="77" t="s">
        <v>118</v>
      </c>
      <c r="E120" s="52" t="s">
        <v>535</v>
      </c>
      <c r="F120" s="120" t="s">
        <v>536</v>
      </c>
      <c r="G120" s="37" t="s">
        <v>3</v>
      </c>
      <c r="H120" s="118" t="s">
        <v>500</v>
      </c>
      <c r="I120" s="118">
        <v>2127</v>
      </c>
      <c r="J120" s="118">
        <v>502</v>
      </c>
      <c r="K120" s="54"/>
      <c r="L120">
        <f t="shared" si="9"/>
        <v>5</v>
      </c>
      <c r="M120">
        <f t="shared" si="10"/>
        <v>4965</v>
      </c>
      <c r="N120" t="str">
        <f t="shared" ref="N120:N129" si="12">TRIM(SUBSTITUTE(D121,"zgr.",""))</f>
        <v>4965/1</v>
      </c>
    </row>
    <row r="121" spans="1:14" ht="15.75" thickBot="1" x14ac:dyDescent="0.3">
      <c r="A121" s="4">
        <v>118</v>
      </c>
      <c r="B121" s="21" t="s">
        <v>10</v>
      </c>
      <c r="C121" s="85" t="s">
        <v>530</v>
      </c>
      <c r="D121" s="27" t="s">
        <v>265</v>
      </c>
      <c r="E121" s="8" t="s">
        <v>5</v>
      </c>
      <c r="F121" s="112">
        <v>986</v>
      </c>
      <c r="G121" s="4" t="s">
        <v>3</v>
      </c>
      <c r="H121" s="112" t="s">
        <v>500</v>
      </c>
      <c r="I121" s="112">
        <v>2127</v>
      </c>
      <c r="J121" s="112">
        <v>146</v>
      </c>
      <c r="K121" s="88" t="s">
        <v>135</v>
      </c>
      <c r="L121">
        <f t="shared" si="9"/>
        <v>5</v>
      </c>
      <c r="M121">
        <f t="shared" si="10"/>
        <v>4965</v>
      </c>
      <c r="N121" t="str">
        <f t="shared" si="12"/>
        <v>4965/2</v>
      </c>
    </row>
    <row r="122" spans="1:14" ht="15.75" thickBot="1" x14ac:dyDescent="0.3">
      <c r="A122" s="4">
        <v>119</v>
      </c>
      <c r="B122" s="21" t="s">
        <v>10</v>
      </c>
      <c r="C122" s="85" t="s">
        <v>530</v>
      </c>
      <c r="D122" s="27" t="s">
        <v>120</v>
      </c>
      <c r="E122" s="8" t="s">
        <v>5</v>
      </c>
      <c r="F122" s="112">
        <v>492</v>
      </c>
      <c r="G122" s="4" t="s">
        <v>3</v>
      </c>
      <c r="H122" s="112" t="s">
        <v>500</v>
      </c>
      <c r="I122" s="112">
        <v>2127</v>
      </c>
      <c r="J122" s="112">
        <v>141</v>
      </c>
      <c r="K122" s="9"/>
      <c r="L122">
        <f t="shared" si="9"/>
        <v>5</v>
      </c>
      <c r="M122">
        <f t="shared" si="10"/>
        <v>5764</v>
      </c>
      <c r="N122" t="str">
        <f t="shared" si="12"/>
        <v>5764/1</v>
      </c>
    </row>
    <row r="123" spans="1:14" ht="15.75" thickBot="1" x14ac:dyDescent="0.3">
      <c r="A123" s="4">
        <v>120</v>
      </c>
      <c r="B123" s="21" t="s">
        <v>10</v>
      </c>
      <c r="C123" s="85" t="s">
        <v>531</v>
      </c>
      <c r="D123" s="27" t="s">
        <v>67</v>
      </c>
      <c r="E123" s="8" t="s">
        <v>73</v>
      </c>
      <c r="F123" s="112">
        <v>111</v>
      </c>
      <c r="G123" s="4" t="s">
        <v>3</v>
      </c>
      <c r="H123" s="112" t="s">
        <v>500</v>
      </c>
      <c r="I123" s="112">
        <v>2069</v>
      </c>
      <c r="J123" s="112">
        <v>826</v>
      </c>
      <c r="K123" s="9"/>
      <c r="L123">
        <f t="shared" si="9"/>
        <v>5</v>
      </c>
      <c r="M123">
        <f t="shared" si="10"/>
        <v>5764</v>
      </c>
      <c r="N123" t="str">
        <f t="shared" si="12"/>
        <v>5764/3</v>
      </c>
    </row>
    <row r="124" spans="1:14" ht="15.75" thickBot="1" x14ac:dyDescent="0.3">
      <c r="A124" s="5">
        <v>121</v>
      </c>
      <c r="B124" s="21" t="s">
        <v>10</v>
      </c>
      <c r="C124" s="85" t="s">
        <v>531</v>
      </c>
      <c r="D124" s="27" t="s">
        <v>68</v>
      </c>
      <c r="E124" s="8" t="s">
        <v>74</v>
      </c>
      <c r="F124" s="112">
        <v>43</v>
      </c>
      <c r="G124" s="4" t="s">
        <v>3</v>
      </c>
      <c r="H124" s="112" t="s">
        <v>500</v>
      </c>
      <c r="I124" s="112">
        <v>2069</v>
      </c>
      <c r="J124" s="112">
        <v>826</v>
      </c>
      <c r="K124" s="9"/>
      <c r="L124">
        <f t="shared" si="9"/>
        <v>5</v>
      </c>
      <c r="M124">
        <f t="shared" si="10"/>
        <v>5764</v>
      </c>
      <c r="N124" t="str">
        <f t="shared" si="12"/>
        <v>5764/4</v>
      </c>
    </row>
    <row r="125" spans="1:14" ht="15.75" thickBot="1" x14ac:dyDescent="0.3">
      <c r="A125" s="4">
        <v>122</v>
      </c>
      <c r="B125" s="21" t="s">
        <v>10</v>
      </c>
      <c r="C125" s="85" t="s">
        <v>531</v>
      </c>
      <c r="D125" s="27" t="s">
        <v>69</v>
      </c>
      <c r="E125" s="8" t="s">
        <v>74</v>
      </c>
      <c r="F125" s="112">
        <v>25</v>
      </c>
      <c r="G125" s="4" t="s">
        <v>3</v>
      </c>
      <c r="H125" s="112" t="s">
        <v>500</v>
      </c>
      <c r="I125" s="112">
        <v>2069</v>
      </c>
      <c r="J125" s="112">
        <v>826</v>
      </c>
      <c r="K125" s="9"/>
      <c r="L125">
        <f t="shared" si="9"/>
        <v>5</v>
      </c>
      <c r="M125">
        <f t="shared" si="10"/>
        <v>5764</v>
      </c>
      <c r="N125" t="str">
        <f t="shared" si="12"/>
        <v>5764/6</v>
      </c>
    </row>
    <row r="126" spans="1:14" ht="15.75" thickBot="1" x14ac:dyDescent="0.3">
      <c r="A126" s="4">
        <v>123</v>
      </c>
      <c r="B126" s="21" t="s">
        <v>10</v>
      </c>
      <c r="C126" s="85" t="s">
        <v>531</v>
      </c>
      <c r="D126" s="27" t="s">
        <v>70</v>
      </c>
      <c r="E126" s="8" t="s">
        <v>74</v>
      </c>
      <c r="F126" s="112">
        <v>43</v>
      </c>
      <c r="G126" s="4" t="s">
        <v>3</v>
      </c>
      <c r="H126" s="112" t="s">
        <v>500</v>
      </c>
      <c r="I126" s="112">
        <v>2069</v>
      </c>
      <c r="J126" s="112">
        <v>826</v>
      </c>
      <c r="K126" s="9"/>
      <c r="L126">
        <f t="shared" si="9"/>
        <v>5</v>
      </c>
      <c r="M126">
        <f t="shared" si="10"/>
        <v>5765</v>
      </c>
      <c r="N126" t="str">
        <f t="shared" si="12"/>
        <v>5765/4</v>
      </c>
    </row>
    <row r="127" spans="1:14" ht="15.75" thickBot="1" x14ac:dyDescent="0.3">
      <c r="A127" s="4">
        <v>124</v>
      </c>
      <c r="B127" s="21" t="s">
        <v>10</v>
      </c>
      <c r="C127" s="85" t="s">
        <v>531</v>
      </c>
      <c r="D127" s="27" t="s">
        <v>71</v>
      </c>
      <c r="E127" s="8" t="s">
        <v>73</v>
      </c>
      <c r="F127" s="112">
        <v>83</v>
      </c>
      <c r="G127" s="4" t="s">
        <v>3</v>
      </c>
      <c r="H127" s="112" t="s">
        <v>500</v>
      </c>
      <c r="I127" s="112">
        <v>2069</v>
      </c>
      <c r="J127" s="112">
        <v>826</v>
      </c>
      <c r="K127" s="9"/>
      <c r="L127">
        <f t="shared" si="9"/>
        <v>5</v>
      </c>
      <c r="M127">
        <f t="shared" si="10"/>
        <v>5772</v>
      </c>
      <c r="N127" t="str">
        <f t="shared" si="12"/>
        <v>5772/4</v>
      </c>
    </row>
    <row r="128" spans="1:14" ht="15.75" thickBot="1" x14ac:dyDescent="0.3">
      <c r="A128" s="5">
        <v>125</v>
      </c>
      <c r="B128" s="21" t="s">
        <v>10</v>
      </c>
      <c r="C128" s="85" t="s">
        <v>531</v>
      </c>
      <c r="D128" s="27" t="s">
        <v>122</v>
      </c>
      <c r="E128" s="8" t="s">
        <v>290</v>
      </c>
      <c r="F128" s="112">
        <v>119</v>
      </c>
      <c r="G128" s="4" t="s">
        <v>3</v>
      </c>
      <c r="H128" s="112" t="s">
        <v>500</v>
      </c>
      <c r="I128" s="112">
        <v>639</v>
      </c>
      <c r="J128" s="112">
        <v>155</v>
      </c>
      <c r="K128" s="9"/>
      <c r="L128">
        <f t="shared" si="9"/>
        <v>999</v>
      </c>
      <c r="M128" t="e">
        <f t="shared" si="10"/>
        <v>#REF!</v>
      </c>
      <c r="N128" t="e">
        <f>TRIM(SUBSTITUTE(#REF!,"zgr.",""))</f>
        <v>#REF!</v>
      </c>
    </row>
    <row r="129" spans="1:14" ht="15.75" thickBot="1" x14ac:dyDescent="0.3">
      <c r="A129" s="171">
        <v>126</v>
      </c>
      <c r="B129" s="169" t="s">
        <v>10</v>
      </c>
      <c r="C129" s="85" t="s">
        <v>531</v>
      </c>
      <c r="D129" s="27" t="s">
        <v>173</v>
      </c>
      <c r="E129" s="8" t="s">
        <v>6</v>
      </c>
      <c r="F129" s="112">
        <v>230</v>
      </c>
      <c r="G129" s="4" t="s">
        <v>3</v>
      </c>
      <c r="H129" s="112" t="s">
        <v>500</v>
      </c>
      <c r="I129" s="112">
        <v>1736</v>
      </c>
      <c r="J129" s="112">
        <v>502</v>
      </c>
      <c r="K129" s="9"/>
      <c r="L129">
        <f t="shared" si="9"/>
        <v>5</v>
      </c>
      <c r="M129">
        <f>LEFT(N129,L129-1)*1</f>
        <v>5864</v>
      </c>
      <c r="N129" t="str">
        <f t="shared" si="12"/>
        <v>5864/2</v>
      </c>
    </row>
    <row r="130" spans="1:14" ht="15.75" thickBot="1" x14ac:dyDescent="0.3">
      <c r="A130" s="171">
        <v>127</v>
      </c>
      <c r="B130" s="169" t="s">
        <v>10</v>
      </c>
      <c r="C130" s="85" t="s">
        <v>531</v>
      </c>
      <c r="D130" s="27" t="s">
        <v>123</v>
      </c>
      <c r="E130" s="8" t="s">
        <v>73</v>
      </c>
      <c r="F130" s="112">
        <v>349</v>
      </c>
      <c r="G130" s="4" t="s">
        <v>3</v>
      </c>
      <c r="H130" s="112" t="s">
        <v>500</v>
      </c>
      <c r="I130" s="112">
        <v>2170</v>
      </c>
      <c r="J130" s="112">
        <v>502</v>
      </c>
      <c r="K130" s="9"/>
      <c r="L130">
        <f t="shared" si="9"/>
        <v>999</v>
      </c>
      <c r="M130">
        <f>LEFT(N130,L130-1)*1</f>
        <v>6365</v>
      </c>
      <c r="N130" t="str">
        <f>TRIM(SUBSTITUTE(D133,"zgr.",""))</f>
        <v>6365</v>
      </c>
    </row>
    <row r="131" spans="1:14" ht="27" thickBot="1" x14ac:dyDescent="0.3">
      <c r="A131" s="266">
        <v>128</v>
      </c>
      <c r="B131" s="170" t="s">
        <v>10</v>
      </c>
      <c r="C131" s="220" t="s">
        <v>317</v>
      </c>
      <c r="D131" s="40" t="s">
        <v>318</v>
      </c>
      <c r="E131" s="49" t="s">
        <v>8</v>
      </c>
      <c r="F131" s="118" t="s">
        <v>500</v>
      </c>
      <c r="G131" s="37" t="s">
        <v>534</v>
      </c>
      <c r="H131" s="118" t="s">
        <v>500</v>
      </c>
      <c r="I131" s="118">
        <v>1241</v>
      </c>
      <c r="J131" s="118" t="s">
        <v>500</v>
      </c>
      <c r="K131" s="228" t="s">
        <v>550</v>
      </c>
      <c r="L131" s="195"/>
      <c r="M131" s="195"/>
      <c r="N131" s="195"/>
    </row>
    <row r="132" spans="1:14" ht="15.75" thickBot="1" x14ac:dyDescent="0.3">
      <c r="A132" s="12">
        <v>129</v>
      </c>
      <c r="B132" s="21" t="s">
        <v>10</v>
      </c>
      <c r="C132" s="85" t="s">
        <v>24</v>
      </c>
      <c r="D132" s="27" t="s">
        <v>315</v>
      </c>
      <c r="E132" s="8" t="s">
        <v>532</v>
      </c>
      <c r="F132" s="214"/>
      <c r="G132" s="33" t="s">
        <v>316</v>
      </c>
      <c r="H132" s="112" t="s">
        <v>500</v>
      </c>
      <c r="I132" s="112" t="s">
        <v>533</v>
      </c>
      <c r="J132" s="112">
        <v>509</v>
      </c>
      <c r="K132" s="9" t="s">
        <v>563</v>
      </c>
    </row>
    <row r="133" spans="1:14" ht="15.75" thickBot="1" x14ac:dyDescent="0.3">
      <c r="A133" s="4">
        <v>130</v>
      </c>
      <c r="B133" s="21" t="s">
        <v>10</v>
      </c>
      <c r="C133" s="8" t="s">
        <v>32</v>
      </c>
      <c r="D133" s="27">
        <v>6365</v>
      </c>
      <c r="E133" s="8" t="s">
        <v>6</v>
      </c>
      <c r="F133" s="112">
        <v>13</v>
      </c>
      <c r="G133" s="4" t="s">
        <v>3</v>
      </c>
      <c r="H133" s="112" t="s">
        <v>500</v>
      </c>
      <c r="I133" s="112">
        <v>1724</v>
      </c>
      <c r="J133" s="112">
        <v>1240</v>
      </c>
      <c r="K133" s="9"/>
    </row>
    <row r="134" spans="1:14" ht="15.75" thickBot="1" x14ac:dyDescent="0.3">
      <c r="A134" s="4">
        <v>131</v>
      </c>
      <c r="B134" s="21" t="s">
        <v>10</v>
      </c>
      <c r="C134" s="8" t="s">
        <v>22</v>
      </c>
      <c r="D134" s="21" t="s">
        <v>319</v>
      </c>
      <c r="E134" s="8" t="s">
        <v>537</v>
      </c>
      <c r="F134" s="112">
        <v>180</v>
      </c>
      <c r="G134" s="4" t="s">
        <v>321</v>
      </c>
      <c r="H134" s="112">
        <v>66</v>
      </c>
      <c r="I134" s="112">
        <v>180</v>
      </c>
      <c r="J134" s="112">
        <v>502</v>
      </c>
      <c r="K134" s="9"/>
      <c r="L134" s="41"/>
      <c r="M134" s="41"/>
      <c r="N134" s="41"/>
    </row>
    <row r="135" spans="1:14" ht="15.75" thickBot="1" x14ac:dyDescent="0.3">
      <c r="A135" s="4">
        <v>132</v>
      </c>
      <c r="B135" s="21" t="s">
        <v>10</v>
      </c>
      <c r="C135" s="85" t="s">
        <v>538</v>
      </c>
      <c r="D135" s="86" t="s">
        <v>322</v>
      </c>
      <c r="E135" s="85" t="s">
        <v>7</v>
      </c>
      <c r="F135" s="124">
        <v>93</v>
      </c>
      <c r="G135" s="87" t="s">
        <v>435</v>
      </c>
      <c r="H135" s="124">
        <v>78</v>
      </c>
      <c r="I135" s="124">
        <v>14</v>
      </c>
      <c r="J135" s="124">
        <v>93</v>
      </c>
      <c r="K135" s="88"/>
      <c r="L135">
        <f t="shared" ref="L135:L138" si="13">IFERROR(FIND("/",N135),999)</f>
        <v>999</v>
      </c>
      <c r="M135" t="e">
        <f t="shared" ref="M135:M138" si="14">LEFT(N135,L135-1)*1</f>
        <v>#REF!</v>
      </c>
      <c r="N135" t="e">
        <f>TRIM(SUBSTITUTE(#REF!,"zgr.",""))</f>
        <v>#REF!</v>
      </c>
    </row>
    <row r="136" spans="1:14" ht="15.75" thickBot="1" x14ac:dyDescent="0.3">
      <c r="A136" s="4">
        <v>133</v>
      </c>
      <c r="B136" s="21" t="s">
        <v>10</v>
      </c>
      <c r="C136" s="85" t="s">
        <v>538</v>
      </c>
      <c r="D136" s="86" t="s">
        <v>323</v>
      </c>
      <c r="E136" s="85" t="s">
        <v>540</v>
      </c>
      <c r="F136" s="124">
        <v>54</v>
      </c>
      <c r="G136" s="87" t="s">
        <v>436</v>
      </c>
      <c r="H136" s="124">
        <v>39</v>
      </c>
      <c r="I136" s="124">
        <v>15</v>
      </c>
      <c r="J136" s="124">
        <v>502</v>
      </c>
      <c r="K136" s="88"/>
      <c r="L136">
        <f t="shared" si="13"/>
        <v>999</v>
      </c>
      <c r="M136" t="e">
        <f t="shared" si="14"/>
        <v>#REF!</v>
      </c>
      <c r="N136" t="e">
        <f>TRIM(SUBSTITUTE(#REF!,"zgr.",""))</f>
        <v>#REF!</v>
      </c>
    </row>
    <row r="137" spans="1:14" ht="15.75" thickBot="1" x14ac:dyDescent="0.3">
      <c r="A137" s="4">
        <v>134</v>
      </c>
      <c r="B137" s="21" t="s">
        <v>10</v>
      </c>
      <c r="C137" s="85" t="s">
        <v>538</v>
      </c>
      <c r="D137" s="86" t="s">
        <v>324</v>
      </c>
      <c r="E137" s="85" t="s">
        <v>500</v>
      </c>
      <c r="F137" s="124" t="s">
        <v>500</v>
      </c>
      <c r="G137" s="87" t="s">
        <v>437</v>
      </c>
      <c r="H137" s="124" t="s">
        <v>500</v>
      </c>
      <c r="I137" s="124">
        <v>15</v>
      </c>
      <c r="J137" s="124" t="s">
        <v>500</v>
      </c>
      <c r="K137" s="225" t="s">
        <v>325</v>
      </c>
      <c r="L137">
        <f t="shared" si="13"/>
        <v>999</v>
      </c>
      <c r="M137" t="e">
        <f t="shared" si="14"/>
        <v>#REF!</v>
      </c>
      <c r="N137" t="e">
        <f>TRIM(SUBSTITUTE(#REF!,"zgr.",""))</f>
        <v>#REF!</v>
      </c>
    </row>
    <row r="138" spans="1:14" ht="15.75" thickBot="1" x14ac:dyDescent="0.3">
      <c r="A138" s="4">
        <v>135</v>
      </c>
      <c r="B138" s="21" t="s">
        <v>10</v>
      </c>
      <c r="C138" s="85" t="s">
        <v>33</v>
      </c>
      <c r="D138" s="86" t="s">
        <v>326</v>
      </c>
      <c r="E138" s="85" t="s">
        <v>6</v>
      </c>
      <c r="F138" s="124">
        <v>478</v>
      </c>
      <c r="G138" s="87" t="s">
        <v>439</v>
      </c>
      <c r="H138" s="124">
        <v>90</v>
      </c>
      <c r="I138" s="124">
        <v>50</v>
      </c>
      <c r="J138" s="124">
        <v>502</v>
      </c>
      <c r="K138" s="88"/>
      <c r="L138" s="41">
        <f t="shared" si="13"/>
        <v>999</v>
      </c>
      <c r="M138" s="41" t="e">
        <f t="shared" si="14"/>
        <v>#REF!</v>
      </c>
      <c r="N138" s="41" t="e">
        <f>TRIM(SUBSTITUTE(#REF!,"zgr.",""))</f>
        <v>#REF!</v>
      </c>
    </row>
    <row r="139" spans="1:14" ht="15.75" thickBot="1" x14ac:dyDescent="0.3">
      <c r="A139" s="4">
        <v>136</v>
      </c>
      <c r="B139" s="21" t="s">
        <v>10</v>
      </c>
      <c r="C139" s="8" t="s">
        <v>33</v>
      </c>
      <c r="D139" s="21" t="s">
        <v>327</v>
      </c>
      <c r="E139" s="89" t="s">
        <v>2</v>
      </c>
      <c r="F139" s="112">
        <v>36</v>
      </c>
      <c r="G139" s="4" t="s">
        <v>439</v>
      </c>
      <c r="H139" s="112">
        <v>7</v>
      </c>
      <c r="I139" s="112">
        <v>50</v>
      </c>
      <c r="J139" s="112">
        <v>502</v>
      </c>
      <c r="K139" s="9"/>
    </row>
    <row r="140" spans="1:14" ht="15.75" thickBot="1" x14ac:dyDescent="0.3">
      <c r="A140" s="4">
        <v>137</v>
      </c>
      <c r="B140" s="21" t="s">
        <v>10</v>
      </c>
      <c r="C140" s="85" t="s">
        <v>33</v>
      </c>
      <c r="D140" s="86" t="s">
        <v>328</v>
      </c>
      <c r="E140" s="85" t="s">
        <v>74</v>
      </c>
      <c r="F140" s="124">
        <v>270</v>
      </c>
      <c r="G140" s="87" t="s">
        <v>439</v>
      </c>
      <c r="H140" s="124">
        <v>51</v>
      </c>
      <c r="I140" s="124">
        <v>50</v>
      </c>
      <c r="J140" s="124">
        <v>502</v>
      </c>
      <c r="K140" s="88"/>
    </row>
    <row r="141" spans="1:14" ht="15.75" thickBot="1" x14ac:dyDescent="0.3">
      <c r="A141" s="4">
        <v>138</v>
      </c>
      <c r="B141" s="21" t="s">
        <v>10</v>
      </c>
      <c r="C141" s="8" t="s">
        <v>33</v>
      </c>
      <c r="D141" s="21" t="s">
        <v>330</v>
      </c>
      <c r="E141" s="8" t="s">
        <v>6</v>
      </c>
      <c r="F141" s="112">
        <v>36</v>
      </c>
      <c r="G141" s="4" t="s">
        <v>440</v>
      </c>
      <c r="H141" s="112">
        <v>18</v>
      </c>
      <c r="I141" s="112">
        <v>56</v>
      </c>
      <c r="J141" s="112">
        <v>502</v>
      </c>
      <c r="K141" s="9"/>
    </row>
    <row r="142" spans="1:14" ht="15.75" thickBot="1" x14ac:dyDescent="0.3">
      <c r="A142" s="4">
        <v>139</v>
      </c>
      <c r="B142" s="21" t="s">
        <v>10</v>
      </c>
      <c r="C142" s="256" t="s">
        <v>538</v>
      </c>
      <c r="D142" s="242" t="s">
        <v>331</v>
      </c>
      <c r="E142" s="256" t="s">
        <v>7</v>
      </c>
      <c r="F142" s="257">
        <v>50</v>
      </c>
      <c r="G142" s="258" t="s">
        <v>441</v>
      </c>
      <c r="H142" s="257">
        <v>12</v>
      </c>
      <c r="I142" s="257">
        <v>234</v>
      </c>
      <c r="J142" s="257">
        <v>502</v>
      </c>
      <c r="K142" s="238" t="s">
        <v>588</v>
      </c>
    </row>
    <row r="143" spans="1:14" ht="15.75" thickBot="1" x14ac:dyDescent="0.3">
      <c r="A143" s="4">
        <v>140</v>
      </c>
      <c r="B143" s="21" t="s">
        <v>10</v>
      </c>
      <c r="C143" s="8" t="s">
        <v>267</v>
      </c>
      <c r="D143" s="21" t="s">
        <v>333</v>
      </c>
      <c r="E143" s="8" t="s">
        <v>6</v>
      </c>
      <c r="F143" s="112">
        <v>25</v>
      </c>
      <c r="G143" s="4" t="s">
        <v>442</v>
      </c>
      <c r="H143" s="112">
        <v>5</v>
      </c>
      <c r="I143" s="112">
        <v>396</v>
      </c>
      <c r="J143" s="112">
        <v>1223</v>
      </c>
      <c r="K143" s="9"/>
    </row>
    <row r="144" spans="1:14" ht="15.75" thickBot="1" x14ac:dyDescent="0.3">
      <c r="A144" s="4">
        <v>141</v>
      </c>
      <c r="B144" s="21" t="s">
        <v>10</v>
      </c>
      <c r="C144" s="85" t="s">
        <v>541</v>
      </c>
      <c r="D144" s="86" t="s">
        <v>334</v>
      </c>
      <c r="E144" s="90" t="s">
        <v>2</v>
      </c>
      <c r="F144" s="124">
        <v>86</v>
      </c>
      <c r="G144" s="87" t="s">
        <v>443</v>
      </c>
      <c r="H144" s="124">
        <v>19</v>
      </c>
      <c r="I144" s="124">
        <v>622</v>
      </c>
      <c r="J144" s="124">
        <v>502</v>
      </c>
      <c r="K144" s="88"/>
    </row>
    <row r="145" spans="1:14" ht="15.75" thickBot="1" x14ac:dyDescent="0.3">
      <c r="A145" s="4">
        <v>142</v>
      </c>
      <c r="B145" s="21" t="s">
        <v>10</v>
      </c>
      <c r="C145" s="8" t="s">
        <v>542</v>
      </c>
      <c r="D145" s="21" t="s">
        <v>335</v>
      </c>
      <c r="E145" s="8" t="s">
        <v>6</v>
      </c>
      <c r="F145" s="112">
        <v>320</v>
      </c>
      <c r="G145" s="4" t="s">
        <v>444</v>
      </c>
      <c r="H145" s="112">
        <v>27</v>
      </c>
      <c r="I145" s="112">
        <v>623</v>
      </c>
      <c r="J145" s="112">
        <v>502</v>
      </c>
      <c r="K145" s="9"/>
    </row>
    <row r="146" spans="1:14" ht="15.75" thickBot="1" x14ac:dyDescent="0.3">
      <c r="A146" s="4">
        <v>143</v>
      </c>
      <c r="B146" s="21" t="s">
        <v>10</v>
      </c>
      <c r="C146" s="85" t="s">
        <v>543</v>
      </c>
      <c r="D146" s="86" t="s">
        <v>337</v>
      </c>
      <c r="E146" s="90" t="s">
        <v>2</v>
      </c>
      <c r="F146" s="124">
        <v>25</v>
      </c>
      <c r="G146" s="87" t="s">
        <v>445</v>
      </c>
      <c r="H146" s="124">
        <v>10</v>
      </c>
      <c r="I146" s="124">
        <v>736</v>
      </c>
      <c r="J146" s="124">
        <v>1244</v>
      </c>
      <c r="K146" s="88"/>
    </row>
    <row r="147" spans="1:14" ht="15.75" thickBot="1" x14ac:dyDescent="0.3">
      <c r="A147" s="4">
        <v>144</v>
      </c>
      <c r="B147" s="21" t="s">
        <v>10</v>
      </c>
      <c r="C147" s="8" t="s">
        <v>544</v>
      </c>
      <c r="D147" s="21" t="s">
        <v>338</v>
      </c>
      <c r="E147" s="8" t="s">
        <v>339</v>
      </c>
      <c r="F147" s="112">
        <v>340</v>
      </c>
      <c r="G147" s="4" t="s">
        <v>446</v>
      </c>
      <c r="H147" s="112">
        <v>42</v>
      </c>
      <c r="I147" s="112">
        <v>800</v>
      </c>
      <c r="J147" s="112">
        <v>502</v>
      </c>
      <c r="K147" s="9"/>
    </row>
    <row r="148" spans="1:14" ht="15.75" thickBot="1" x14ac:dyDescent="0.3">
      <c r="A148" s="4">
        <v>145</v>
      </c>
      <c r="B148" s="21" t="s">
        <v>10</v>
      </c>
      <c r="C148" s="8" t="s">
        <v>544</v>
      </c>
      <c r="D148" s="21" t="s">
        <v>340</v>
      </c>
      <c r="E148" s="8" t="s">
        <v>4</v>
      </c>
      <c r="F148" s="112">
        <v>280</v>
      </c>
      <c r="G148" s="4" t="s">
        <v>446</v>
      </c>
      <c r="H148" s="112">
        <v>35</v>
      </c>
      <c r="I148" s="112">
        <v>800</v>
      </c>
      <c r="J148" s="112">
        <v>380</v>
      </c>
      <c r="K148" s="9"/>
    </row>
    <row r="149" spans="1:14" ht="15.75" thickBot="1" x14ac:dyDescent="0.3">
      <c r="A149" s="4">
        <v>146</v>
      </c>
      <c r="B149" s="21" t="s">
        <v>10</v>
      </c>
      <c r="C149" s="85" t="s">
        <v>544</v>
      </c>
      <c r="D149" s="86" t="s">
        <v>341</v>
      </c>
      <c r="E149" s="85" t="s">
        <v>8</v>
      </c>
      <c r="F149" s="124">
        <v>462</v>
      </c>
      <c r="G149" s="87" t="s">
        <v>447</v>
      </c>
      <c r="H149" s="124">
        <v>58</v>
      </c>
      <c r="I149" s="124">
        <v>800</v>
      </c>
      <c r="J149" s="124">
        <v>90</v>
      </c>
      <c r="K149" s="88"/>
    </row>
    <row r="150" spans="1:14" ht="15.75" thickBot="1" x14ac:dyDescent="0.3">
      <c r="A150" s="4">
        <v>147</v>
      </c>
      <c r="B150" s="21" t="s">
        <v>10</v>
      </c>
      <c r="C150" s="8" t="s">
        <v>522</v>
      </c>
      <c r="D150" s="21">
        <v>3726</v>
      </c>
      <c r="E150" s="8" t="s">
        <v>73</v>
      </c>
      <c r="F150" s="112">
        <v>212</v>
      </c>
      <c r="G150" s="4" t="s">
        <v>3</v>
      </c>
      <c r="H150" s="112" t="s">
        <v>500</v>
      </c>
      <c r="I150" s="112">
        <v>922</v>
      </c>
      <c r="J150" s="112">
        <v>502</v>
      </c>
      <c r="K150" s="9"/>
    </row>
    <row r="151" spans="1:14" ht="45.75" thickBot="1" x14ac:dyDescent="0.3">
      <c r="A151" s="56">
        <v>148</v>
      </c>
      <c r="B151" s="38" t="s">
        <v>10</v>
      </c>
      <c r="C151" s="248" t="s">
        <v>545</v>
      </c>
      <c r="D151" s="249" t="s">
        <v>342</v>
      </c>
      <c r="E151" s="250" t="s">
        <v>546</v>
      </c>
      <c r="F151" s="251" t="s">
        <v>547</v>
      </c>
      <c r="G151" s="252" t="s">
        <v>448</v>
      </c>
      <c r="H151" s="253" t="s">
        <v>548</v>
      </c>
      <c r="I151" s="254">
        <v>933</v>
      </c>
      <c r="J151" s="255" t="s">
        <v>549</v>
      </c>
      <c r="K151" s="247" t="s">
        <v>589</v>
      </c>
    </row>
    <row r="152" spans="1:14" ht="15.75" thickBot="1" x14ac:dyDescent="0.3">
      <c r="A152" s="171">
        <v>149</v>
      </c>
      <c r="B152" s="169" t="s">
        <v>10</v>
      </c>
      <c r="C152" s="95" t="s">
        <v>249</v>
      </c>
      <c r="D152" s="94" t="s">
        <v>344</v>
      </c>
      <c r="E152" s="8" t="s">
        <v>6</v>
      </c>
      <c r="F152" s="112">
        <v>90</v>
      </c>
      <c r="G152" s="4" t="s">
        <v>450</v>
      </c>
      <c r="H152" s="112">
        <v>60</v>
      </c>
      <c r="I152" s="112">
        <v>957</v>
      </c>
      <c r="J152" s="112">
        <v>1015</v>
      </c>
      <c r="K152" s="9"/>
    </row>
    <row r="153" spans="1:14" ht="15.75" thickBot="1" x14ac:dyDescent="0.3">
      <c r="A153" s="171">
        <v>150</v>
      </c>
      <c r="B153" s="169" t="s">
        <v>10</v>
      </c>
      <c r="C153" s="85" t="s">
        <v>509</v>
      </c>
      <c r="D153" s="86" t="s">
        <v>345</v>
      </c>
      <c r="E153" s="85" t="s">
        <v>7</v>
      </c>
      <c r="F153" s="124">
        <v>11</v>
      </c>
      <c r="G153" s="87" t="s">
        <v>451</v>
      </c>
      <c r="H153" s="124">
        <v>2</v>
      </c>
      <c r="I153" s="124">
        <v>1073</v>
      </c>
      <c r="J153" s="124">
        <v>329</v>
      </c>
      <c r="K153" s="88"/>
    </row>
    <row r="154" spans="1:14" ht="15.75" thickBot="1" x14ac:dyDescent="0.3">
      <c r="A154" s="171">
        <v>151</v>
      </c>
      <c r="B154" s="169" t="s">
        <v>10</v>
      </c>
      <c r="C154" s="8" t="s">
        <v>509</v>
      </c>
      <c r="D154" s="21" t="s">
        <v>346</v>
      </c>
      <c r="E154" s="8" t="s">
        <v>7</v>
      </c>
      <c r="F154" s="112">
        <v>14</v>
      </c>
      <c r="G154" s="4" t="s">
        <v>452</v>
      </c>
      <c r="H154" s="112">
        <v>14</v>
      </c>
      <c r="I154" s="112">
        <v>1074</v>
      </c>
      <c r="J154" s="112">
        <v>502</v>
      </c>
      <c r="K154" s="9"/>
    </row>
    <row r="155" spans="1:14" ht="15.75" thickBot="1" x14ac:dyDescent="0.3">
      <c r="A155" s="4">
        <v>152</v>
      </c>
      <c r="B155" s="21" t="s">
        <v>10</v>
      </c>
      <c r="C155" s="8" t="s">
        <v>500</v>
      </c>
      <c r="D155" s="21" t="s">
        <v>348</v>
      </c>
      <c r="E155" s="8" t="s">
        <v>500</v>
      </c>
      <c r="F155" s="112" t="s">
        <v>500</v>
      </c>
      <c r="G155" s="4" t="s">
        <v>456</v>
      </c>
      <c r="H155" s="112" t="s">
        <v>500</v>
      </c>
      <c r="I155" s="112">
        <v>1540</v>
      </c>
      <c r="J155" s="112" t="s">
        <v>500</v>
      </c>
      <c r="K155" s="223" t="s">
        <v>325</v>
      </c>
    </row>
    <row r="156" spans="1:14" ht="15.75" thickBot="1" x14ac:dyDescent="0.3">
      <c r="A156" s="4">
        <v>153</v>
      </c>
      <c r="B156" s="21" t="s">
        <v>10</v>
      </c>
      <c r="C156" s="8" t="s">
        <v>500</v>
      </c>
      <c r="D156" s="21" t="s">
        <v>457</v>
      </c>
      <c r="E156" s="8" t="s">
        <v>500</v>
      </c>
      <c r="F156" s="112" t="s">
        <v>500</v>
      </c>
      <c r="G156" s="4" t="s">
        <v>456</v>
      </c>
      <c r="H156" s="112" t="s">
        <v>500</v>
      </c>
      <c r="I156" s="112">
        <v>1540</v>
      </c>
      <c r="J156" s="112" t="s">
        <v>500</v>
      </c>
      <c r="K156" s="223" t="s">
        <v>325</v>
      </c>
      <c r="L156" s="152"/>
      <c r="M156" s="152"/>
      <c r="N156" s="152"/>
    </row>
    <row r="157" spans="1:14" ht="15.75" thickBot="1" x14ac:dyDescent="0.3">
      <c r="A157" s="145">
        <v>154</v>
      </c>
      <c r="B157" s="21" t="s">
        <v>10</v>
      </c>
      <c r="C157" s="85" t="s">
        <v>293</v>
      </c>
      <c r="D157" s="242" t="s">
        <v>577</v>
      </c>
      <c r="E157" s="85" t="s">
        <v>7</v>
      </c>
      <c r="F157" s="124">
        <v>68</v>
      </c>
      <c r="G157" s="87" t="s">
        <v>458</v>
      </c>
      <c r="H157" s="124">
        <v>25</v>
      </c>
      <c r="I157" s="124">
        <v>1696</v>
      </c>
      <c r="J157" s="124">
        <v>502</v>
      </c>
      <c r="K157" s="88" t="s">
        <v>551</v>
      </c>
    </row>
    <row r="158" spans="1:14" ht="15.75" thickBot="1" x14ac:dyDescent="0.3">
      <c r="A158" s="4">
        <v>155</v>
      </c>
      <c r="B158" s="21" t="s">
        <v>10</v>
      </c>
      <c r="C158" s="8" t="s">
        <v>33</v>
      </c>
      <c r="D158" s="21" t="s">
        <v>351</v>
      </c>
      <c r="E158" s="8" t="s">
        <v>7</v>
      </c>
      <c r="F158" s="112">
        <v>25</v>
      </c>
      <c r="G158" s="4" t="s">
        <v>440</v>
      </c>
      <c r="H158" s="112">
        <v>12.5</v>
      </c>
      <c r="I158" s="112">
        <v>1699</v>
      </c>
      <c r="J158" s="112">
        <v>763</v>
      </c>
      <c r="K158" s="9"/>
    </row>
    <row r="159" spans="1:14" ht="15.75" thickBot="1" x14ac:dyDescent="0.3">
      <c r="A159" s="4">
        <v>156</v>
      </c>
      <c r="B159" s="21" t="s">
        <v>10</v>
      </c>
      <c r="C159" s="8" t="s">
        <v>509</v>
      </c>
      <c r="D159" s="21" t="s">
        <v>352</v>
      </c>
      <c r="E159" s="8" t="s">
        <v>7</v>
      </c>
      <c r="F159" s="112">
        <v>14</v>
      </c>
      <c r="G159" s="4" t="s">
        <v>642</v>
      </c>
      <c r="H159" s="112">
        <v>10</v>
      </c>
      <c r="I159" s="112">
        <v>1705</v>
      </c>
      <c r="J159" s="112">
        <v>502</v>
      </c>
      <c r="K159" s="9"/>
    </row>
    <row r="160" spans="1:14" ht="15.75" thickBot="1" x14ac:dyDescent="0.3">
      <c r="A160" s="4">
        <v>157</v>
      </c>
      <c r="B160" s="21" t="s">
        <v>10</v>
      </c>
      <c r="C160" s="8" t="s">
        <v>552</v>
      </c>
      <c r="D160" s="21" t="s">
        <v>355</v>
      </c>
      <c r="E160" s="8" t="s">
        <v>9</v>
      </c>
      <c r="F160" s="112">
        <v>144</v>
      </c>
      <c r="G160" s="4" t="s">
        <v>440</v>
      </c>
      <c r="H160" s="112">
        <v>72</v>
      </c>
      <c r="I160" s="112">
        <v>1725</v>
      </c>
      <c r="J160" s="112">
        <v>502</v>
      </c>
      <c r="K160" s="9" t="s">
        <v>357</v>
      </c>
    </row>
    <row r="161" spans="1:11" ht="15.75" thickBot="1" x14ac:dyDescent="0.3">
      <c r="A161" s="4">
        <v>158</v>
      </c>
      <c r="B161" s="21" t="s">
        <v>10</v>
      </c>
      <c r="C161" s="85" t="s">
        <v>554</v>
      </c>
      <c r="D161" s="86" t="s">
        <v>359</v>
      </c>
      <c r="E161" s="85" t="s">
        <v>6</v>
      </c>
      <c r="F161" s="124">
        <v>700</v>
      </c>
      <c r="G161" s="87" t="s">
        <v>463</v>
      </c>
      <c r="H161" s="124">
        <v>437</v>
      </c>
      <c r="I161" s="124">
        <v>1739</v>
      </c>
      <c r="J161" s="124">
        <v>839</v>
      </c>
      <c r="K161" s="88"/>
    </row>
    <row r="162" spans="1:11" ht="15.75" thickBot="1" x14ac:dyDescent="0.3">
      <c r="A162" s="4">
        <v>159</v>
      </c>
      <c r="B162" s="21" t="s">
        <v>10</v>
      </c>
      <c r="C162" s="8" t="s">
        <v>521</v>
      </c>
      <c r="D162" s="21" t="s">
        <v>360</v>
      </c>
      <c r="E162" s="89" t="s">
        <v>2</v>
      </c>
      <c r="F162" s="112">
        <v>101</v>
      </c>
      <c r="G162" s="4" t="s">
        <v>464</v>
      </c>
      <c r="H162" s="112">
        <v>14</v>
      </c>
      <c r="I162" s="112">
        <v>1824</v>
      </c>
      <c r="J162" s="112">
        <v>1152</v>
      </c>
      <c r="K162" s="9"/>
    </row>
    <row r="163" spans="1:11" ht="15.75" thickBot="1" x14ac:dyDescent="0.3">
      <c r="A163" s="4">
        <v>160</v>
      </c>
      <c r="B163" s="21" t="s">
        <v>10</v>
      </c>
      <c r="C163" s="8" t="s">
        <v>521</v>
      </c>
      <c r="D163" s="21" t="s">
        <v>361</v>
      </c>
      <c r="E163" s="8" t="s">
        <v>7</v>
      </c>
      <c r="F163" s="112">
        <v>169</v>
      </c>
      <c r="G163" s="4" t="s">
        <v>465</v>
      </c>
      <c r="H163" s="112">
        <v>75</v>
      </c>
      <c r="I163" s="112">
        <v>1826</v>
      </c>
      <c r="J163" s="112">
        <v>502</v>
      </c>
      <c r="K163" s="9"/>
    </row>
    <row r="164" spans="1:11" ht="15.75" thickBot="1" x14ac:dyDescent="0.3">
      <c r="A164" s="4">
        <v>161</v>
      </c>
      <c r="B164" s="21" t="s">
        <v>10</v>
      </c>
      <c r="C164" s="8" t="s">
        <v>521</v>
      </c>
      <c r="D164" s="86" t="s">
        <v>362</v>
      </c>
      <c r="E164" s="85" t="s">
        <v>7</v>
      </c>
      <c r="F164" s="124">
        <v>25</v>
      </c>
      <c r="G164" s="87" t="s">
        <v>465</v>
      </c>
      <c r="H164" s="124">
        <v>11</v>
      </c>
      <c r="I164" s="124">
        <v>1826</v>
      </c>
      <c r="J164" s="124">
        <v>502</v>
      </c>
      <c r="K164" s="88"/>
    </row>
    <row r="165" spans="1:11" ht="15.75" thickBot="1" x14ac:dyDescent="0.3">
      <c r="A165" s="4">
        <v>162</v>
      </c>
      <c r="B165" s="21" t="s">
        <v>10</v>
      </c>
      <c r="C165" s="8" t="s">
        <v>521</v>
      </c>
      <c r="D165" s="21" t="s">
        <v>363</v>
      </c>
      <c r="E165" s="8" t="s">
        <v>7</v>
      </c>
      <c r="F165" s="112">
        <v>147</v>
      </c>
      <c r="G165" s="4" t="s">
        <v>439</v>
      </c>
      <c r="H165" s="112">
        <v>27</v>
      </c>
      <c r="I165" s="112">
        <v>1827</v>
      </c>
      <c r="J165" s="112">
        <v>502</v>
      </c>
      <c r="K165" s="9"/>
    </row>
    <row r="166" spans="1:11" ht="15.75" thickBot="1" x14ac:dyDescent="0.3">
      <c r="A166" s="4">
        <v>163</v>
      </c>
      <c r="B166" s="21" t="s">
        <v>10</v>
      </c>
      <c r="C166" s="8" t="s">
        <v>555</v>
      </c>
      <c r="D166" s="21" t="s">
        <v>364</v>
      </c>
      <c r="E166" s="8" t="s">
        <v>7</v>
      </c>
      <c r="F166" s="112">
        <v>103</v>
      </c>
      <c r="G166" s="4" t="s">
        <v>3</v>
      </c>
      <c r="H166" s="112" t="s">
        <v>500</v>
      </c>
      <c r="I166" s="112">
        <v>1947</v>
      </c>
      <c r="J166" s="112">
        <v>502</v>
      </c>
      <c r="K166" s="9"/>
    </row>
    <row r="167" spans="1:11" ht="15.75" thickBot="1" x14ac:dyDescent="0.3">
      <c r="A167" s="4">
        <v>164</v>
      </c>
      <c r="B167" s="21" t="s">
        <v>10</v>
      </c>
      <c r="C167" s="85" t="s">
        <v>555</v>
      </c>
      <c r="D167" s="86" t="s">
        <v>365</v>
      </c>
      <c r="E167" s="85" t="s">
        <v>7</v>
      </c>
      <c r="F167" s="124">
        <v>176</v>
      </c>
      <c r="G167" s="87" t="s">
        <v>3</v>
      </c>
      <c r="H167" s="112" t="s">
        <v>500</v>
      </c>
      <c r="I167" s="124">
        <v>1947</v>
      </c>
      <c r="J167" s="124">
        <v>502</v>
      </c>
      <c r="K167" s="88"/>
    </row>
    <row r="168" spans="1:11" ht="15.75" thickBot="1" x14ac:dyDescent="0.3">
      <c r="A168" s="4">
        <v>165</v>
      </c>
      <c r="B168" s="21" t="s">
        <v>10</v>
      </c>
      <c r="C168" s="8" t="s">
        <v>555</v>
      </c>
      <c r="D168" s="21" t="s">
        <v>366</v>
      </c>
      <c r="E168" s="8" t="s">
        <v>6</v>
      </c>
      <c r="F168" s="112">
        <v>760</v>
      </c>
      <c r="G168" s="4" t="s">
        <v>466</v>
      </c>
      <c r="H168" s="112">
        <v>695</v>
      </c>
      <c r="I168" s="112">
        <v>1949</v>
      </c>
      <c r="J168" s="112">
        <v>502</v>
      </c>
      <c r="K168" s="9"/>
    </row>
    <row r="169" spans="1:11" ht="30.75" thickBot="1" x14ac:dyDescent="0.3">
      <c r="A169" s="37">
        <v>166</v>
      </c>
      <c r="B169" s="38" t="s">
        <v>10</v>
      </c>
      <c r="C169" s="49" t="s">
        <v>521</v>
      </c>
      <c r="D169" s="38" t="s">
        <v>367</v>
      </c>
      <c r="E169" s="237" t="s">
        <v>2</v>
      </c>
      <c r="F169" s="118">
        <v>568</v>
      </c>
      <c r="G169" s="159" t="s">
        <v>571</v>
      </c>
      <c r="H169" s="215" t="s">
        <v>570</v>
      </c>
      <c r="I169" s="118">
        <v>2040</v>
      </c>
      <c r="J169" s="118">
        <v>1151</v>
      </c>
      <c r="K169" s="54" t="s">
        <v>402</v>
      </c>
    </row>
    <row r="170" spans="1:11" ht="29.45" customHeight="1" thickBot="1" x14ac:dyDescent="0.3">
      <c r="A170" s="37">
        <v>167</v>
      </c>
      <c r="B170" s="38" t="s">
        <v>10</v>
      </c>
      <c r="C170" s="220" t="s">
        <v>10</v>
      </c>
      <c r="D170" s="240" t="s">
        <v>368</v>
      </c>
      <c r="E170" s="220" t="s">
        <v>6</v>
      </c>
      <c r="F170" s="235">
        <v>47</v>
      </c>
      <c r="G170" s="239" t="s">
        <v>572</v>
      </c>
      <c r="H170" s="241" t="s">
        <v>573</v>
      </c>
      <c r="I170" s="235">
        <v>2067</v>
      </c>
      <c r="J170" s="235">
        <v>502</v>
      </c>
      <c r="K170" s="218" t="s">
        <v>469</v>
      </c>
    </row>
    <row r="171" spans="1:11" ht="15.75" thickBot="1" x14ac:dyDescent="0.3">
      <c r="A171" s="4">
        <v>168</v>
      </c>
      <c r="B171" s="21" t="s">
        <v>10</v>
      </c>
      <c r="C171" s="8" t="s">
        <v>556</v>
      </c>
      <c r="D171" s="21" t="s">
        <v>123</v>
      </c>
      <c r="E171" s="8" t="s">
        <v>73</v>
      </c>
      <c r="F171" s="112">
        <v>349</v>
      </c>
      <c r="G171" s="4" t="s">
        <v>3</v>
      </c>
      <c r="H171" s="112" t="s">
        <v>500</v>
      </c>
      <c r="I171" s="112">
        <v>2070</v>
      </c>
      <c r="J171" s="112">
        <v>502</v>
      </c>
      <c r="K171" s="9"/>
    </row>
    <row r="172" spans="1:11" ht="15.75" thickBot="1" x14ac:dyDescent="0.3">
      <c r="A172" s="4">
        <v>169</v>
      </c>
      <c r="B172" s="21" t="s">
        <v>10</v>
      </c>
      <c r="C172" s="8" t="s">
        <v>556</v>
      </c>
      <c r="D172" s="21" t="s">
        <v>369</v>
      </c>
      <c r="E172" s="8" t="s">
        <v>74</v>
      </c>
      <c r="F172" s="112">
        <v>40</v>
      </c>
      <c r="G172" s="4" t="s">
        <v>440</v>
      </c>
      <c r="H172" s="112">
        <v>20</v>
      </c>
      <c r="I172" s="112">
        <v>2071</v>
      </c>
      <c r="J172" s="112">
        <v>972</v>
      </c>
      <c r="K172" s="9"/>
    </row>
    <row r="173" spans="1:11" ht="15.75" thickBot="1" x14ac:dyDescent="0.3">
      <c r="A173" s="4">
        <v>170</v>
      </c>
      <c r="B173" s="21" t="s">
        <v>10</v>
      </c>
      <c r="C173" s="85" t="s">
        <v>24</v>
      </c>
      <c r="D173" s="86" t="s">
        <v>370</v>
      </c>
      <c r="E173" s="85" t="s">
        <v>74</v>
      </c>
      <c r="F173" s="124">
        <v>200</v>
      </c>
      <c r="G173" s="87" t="s">
        <v>470</v>
      </c>
      <c r="H173" s="124">
        <v>50</v>
      </c>
      <c r="I173" s="124">
        <v>2076</v>
      </c>
      <c r="J173" s="124">
        <v>502</v>
      </c>
      <c r="K173" s="88"/>
    </row>
    <row r="174" spans="1:11" ht="15.75" thickBot="1" x14ac:dyDescent="0.3">
      <c r="A174" s="4">
        <v>171</v>
      </c>
      <c r="B174" s="21" t="s">
        <v>10</v>
      </c>
      <c r="C174" s="8" t="s">
        <v>521</v>
      </c>
      <c r="D174" s="21">
        <v>3114</v>
      </c>
      <c r="E174" s="8" t="s">
        <v>73</v>
      </c>
      <c r="F174" s="112">
        <v>611</v>
      </c>
      <c r="G174" s="4" t="s">
        <v>439</v>
      </c>
      <c r="H174" s="112">
        <v>114</v>
      </c>
      <c r="I174" s="112">
        <v>2093</v>
      </c>
      <c r="J174" s="112">
        <v>502</v>
      </c>
      <c r="K174" s="9"/>
    </row>
    <row r="175" spans="1:11" ht="15.75" thickBot="1" x14ac:dyDescent="0.3">
      <c r="A175" s="4">
        <v>172</v>
      </c>
      <c r="B175" s="21" t="s">
        <v>10</v>
      </c>
      <c r="C175" s="8" t="s">
        <v>521</v>
      </c>
      <c r="D175" s="21">
        <v>3115</v>
      </c>
      <c r="E175" s="8" t="s">
        <v>92</v>
      </c>
      <c r="F175" s="112">
        <v>550</v>
      </c>
      <c r="G175" s="4" t="s">
        <v>439</v>
      </c>
      <c r="H175" s="112">
        <v>103</v>
      </c>
      <c r="I175" s="112">
        <v>2093</v>
      </c>
      <c r="J175" s="112">
        <v>502</v>
      </c>
      <c r="K175" s="9"/>
    </row>
    <row r="176" spans="1:11" ht="15.75" thickBot="1" x14ac:dyDescent="0.3">
      <c r="A176" s="4">
        <v>173</v>
      </c>
      <c r="B176" s="21" t="s">
        <v>10</v>
      </c>
      <c r="C176" s="8" t="s">
        <v>521</v>
      </c>
      <c r="D176" s="86" t="s">
        <v>371</v>
      </c>
      <c r="E176" s="85" t="s">
        <v>6</v>
      </c>
      <c r="F176" s="124">
        <v>270</v>
      </c>
      <c r="G176" s="87" t="s">
        <v>439</v>
      </c>
      <c r="H176" s="124">
        <v>50</v>
      </c>
      <c r="I176" s="124">
        <v>2093</v>
      </c>
      <c r="J176" s="124">
        <v>502</v>
      </c>
      <c r="K176" s="88"/>
    </row>
    <row r="177" spans="1:11" ht="15.75" thickBot="1" x14ac:dyDescent="0.3">
      <c r="A177" s="4">
        <v>174</v>
      </c>
      <c r="B177" s="21" t="s">
        <v>10</v>
      </c>
      <c r="C177" s="8" t="s">
        <v>521</v>
      </c>
      <c r="D177" s="21" t="s">
        <v>372</v>
      </c>
      <c r="E177" s="8" t="s">
        <v>73</v>
      </c>
      <c r="F177" s="112">
        <v>284</v>
      </c>
      <c r="G177" s="4" t="s">
        <v>471</v>
      </c>
      <c r="H177" s="112">
        <v>40</v>
      </c>
      <c r="I177" s="112">
        <v>2094</v>
      </c>
      <c r="J177" s="112">
        <v>1159</v>
      </c>
      <c r="K177" s="9"/>
    </row>
    <row r="178" spans="1:11" ht="15.75" thickBot="1" x14ac:dyDescent="0.3">
      <c r="A178" s="4">
        <v>175</v>
      </c>
      <c r="B178" s="21" t="s">
        <v>10</v>
      </c>
      <c r="C178" s="8" t="s">
        <v>521</v>
      </c>
      <c r="D178" s="21" t="s">
        <v>373</v>
      </c>
      <c r="E178" s="8" t="s">
        <v>74</v>
      </c>
      <c r="F178" s="112">
        <v>302</v>
      </c>
      <c r="G178" s="4" t="s">
        <v>471</v>
      </c>
      <c r="H178" s="112">
        <v>43</v>
      </c>
      <c r="I178" s="112">
        <v>2094</v>
      </c>
      <c r="J178" s="112">
        <v>1159</v>
      </c>
      <c r="K178" s="9"/>
    </row>
    <row r="179" spans="1:11" ht="15.75" thickBot="1" x14ac:dyDescent="0.3">
      <c r="A179" s="4">
        <v>176</v>
      </c>
      <c r="B179" s="21" t="s">
        <v>10</v>
      </c>
      <c r="C179" s="8" t="s">
        <v>521</v>
      </c>
      <c r="D179" s="86" t="s">
        <v>374</v>
      </c>
      <c r="E179" s="85" t="s">
        <v>6</v>
      </c>
      <c r="F179" s="124">
        <v>72</v>
      </c>
      <c r="G179" s="4" t="s">
        <v>471</v>
      </c>
      <c r="H179" s="112">
        <v>10</v>
      </c>
      <c r="I179" s="124">
        <v>2094</v>
      </c>
      <c r="J179" s="124">
        <v>1159</v>
      </c>
      <c r="K179" s="88"/>
    </row>
    <row r="180" spans="1:11" ht="15.75" thickBot="1" x14ac:dyDescent="0.3">
      <c r="A180" s="4">
        <v>177</v>
      </c>
      <c r="B180" s="21" t="s">
        <v>10</v>
      </c>
      <c r="C180" s="8" t="s">
        <v>140</v>
      </c>
      <c r="D180" s="21" t="s">
        <v>375</v>
      </c>
      <c r="E180" s="8" t="s">
        <v>6</v>
      </c>
      <c r="F180" s="112">
        <v>480</v>
      </c>
      <c r="G180" s="4" t="s">
        <v>3</v>
      </c>
      <c r="H180" s="112" t="s">
        <v>500</v>
      </c>
      <c r="I180" s="112">
        <v>2097</v>
      </c>
      <c r="J180" s="112">
        <v>502</v>
      </c>
      <c r="K180" s="9"/>
    </row>
    <row r="181" spans="1:11" ht="15.75" thickBot="1" x14ac:dyDescent="0.3">
      <c r="A181" s="4">
        <v>178</v>
      </c>
      <c r="B181" s="21" t="s">
        <v>10</v>
      </c>
      <c r="C181" s="8" t="s">
        <v>556</v>
      </c>
      <c r="D181" s="21" t="s">
        <v>376</v>
      </c>
      <c r="E181" s="8" t="s">
        <v>74</v>
      </c>
      <c r="F181" s="112">
        <v>79</v>
      </c>
      <c r="G181" s="4" t="s">
        <v>472</v>
      </c>
      <c r="H181" s="112">
        <v>53</v>
      </c>
      <c r="I181" s="112">
        <v>2252</v>
      </c>
      <c r="J181" s="112">
        <v>682</v>
      </c>
      <c r="K181" s="9"/>
    </row>
    <row r="182" spans="1:11" ht="15.75" thickBot="1" x14ac:dyDescent="0.3">
      <c r="A182" s="4">
        <v>179</v>
      </c>
      <c r="B182" s="21" t="s">
        <v>10</v>
      </c>
      <c r="C182" s="85" t="s">
        <v>554</v>
      </c>
      <c r="D182" s="86" t="s">
        <v>377</v>
      </c>
      <c r="E182" s="85" t="s">
        <v>9</v>
      </c>
      <c r="F182" s="124">
        <v>216</v>
      </c>
      <c r="G182" s="87" t="s">
        <v>473</v>
      </c>
      <c r="H182" s="124">
        <v>18</v>
      </c>
      <c r="I182" s="124">
        <v>2266</v>
      </c>
      <c r="J182" s="124">
        <v>502</v>
      </c>
      <c r="K182" s="88"/>
    </row>
    <row r="183" spans="1:11" ht="28.9" customHeight="1" thickBot="1" x14ac:dyDescent="0.3">
      <c r="A183" s="37">
        <v>180</v>
      </c>
      <c r="B183" s="38" t="s">
        <v>10</v>
      </c>
      <c r="C183" s="236" t="s">
        <v>515</v>
      </c>
      <c r="D183" s="197" t="s">
        <v>378</v>
      </c>
      <c r="E183" s="229" t="s">
        <v>557</v>
      </c>
      <c r="F183" s="227" t="s">
        <v>558</v>
      </c>
      <c r="G183" s="37" t="s">
        <v>474</v>
      </c>
      <c r="H183" s="227" t="s">
        <v>574</v>
      </c>
      <c r="I183" s="118">
        <v>2291</v>
      </c>
      <c r="J183" s="118">
        <v>1003</v>
      </c>
      <c r="K183" s="54"/>
    </row>
    <row r="184" spans="1:11" ht="15.75" thickBot="1" x14ac:dyDescent="0.3">
      <c r="A184" s="4">
        <v>181</v>
      </c>
      <c r="B184" s="21" t="s">
        <v>10</v>
      </c>
      <c r="C184" s="85" t="s">
        <v>543</v>
      </c>
      <c r="D184" s="86" t="s">
        <v>379</v>
      </c>
      <c r="E184" s="85" t="s">
        <v>7</v>
      </c>
      <c r="F184" s="124">
        <v>80</v>
      </c>
      <c r="G184" s="87" t="s">
        <v>475</v>
      </c>
      <c r="H184" s="124">
        <v>60</v>
      </c>
      <c r="I184" s="124">
        <v>2360</v>
      </c>
      <c r="J184" s="124">
        <v>166</v>
      </c>
      <c r="K184" s="88"/>
    </row>
    <row r="185" spans="1:11" ht="15.75" thickBot="1" x14ac:dyDescent="0.3">
      <c r="A185" s="4">
        <v>182</v>
      </c>
      <c r="B185" s="21" t="s">
        <v>10</v>
      </c>
      <c r="C185" s="8" t="s">
        <v>508</v>
      </c>
      <c r="D185" s="21" t="s">
        <v>380</v>
      </c>
      <c r="E185" s="89" t="s">
        <v>2</v>
      </c>
      <c r="F185" s="112">
        <v>59</v>
      </c>
      <c r="G185" s="4" t="s">
        <v>476</v>
      </c>
      <c r="H185" s="112">
        <v>44</v>
      </c>
      <c r="I185" s="112">
        <v>2361</v>
      </c>
      <c r="J185" s="112">
        <v>917</v>
      </c>
      <c r="K185" s="9"/>
    </row>
    <row r="186" spans="1:11" ht="15.75" thickBot="1" x14ac:dyDescent="0.3">
      <c r="A186" s="101">
        <v>183</v>
      </c>
      <c r="B186" s="21" t="s">
        <v>10</v>
      </c>
      <c r="C186" s="8" t="s">
        <v>508</v>
      </c>
      <c r="D186" s="21" t="s">
        <v>381</v>
      </c>
      <c r="E186" s="8" t="s">
        <v>74</v>
      </c>
      <c r="F186" s="112">
        <v>61</v>
      </c>
      <c r="G186" s="4" t="s">
        <v>3</v>
      </c>
      <c r="H186" s="112" t="s">
        <v>500</v>
      </c>
      <c r="I186" s="112">
        <v>2362</v>
      </c>
      <c r="J186" s="112">
        <v>502</v>
      </c>
      <c r="K186" s="9"/>
    </row>
    <row r="187" spans="1:11" ht="15.75" thickBot="1" x14ac:dyDescent="0.3">
      <c r="A187" s="102">
        <v>184</v>
      </c>
      <c r="B187" s="21" t="s">
        <v>10</v>
      </c>
      <c r="C187" s="8" t="s">
        <v>508</v>
      </c>
      <c r="D187" s="86" t="s">
        <v>382</v>
      </c>
      <c r="E187" s="85" t="s">
        <v>74</v>
      </c>
      <c r="F187" s="124">
        <v>80</v>
      </c>
      <c r="G187" s="87" t="s">
        <v>3</v>
      </c>
      <c r="H187" s="112" t="s">
        <v>500</v>
      </c>
      <c r="I187" s="124">
        <v>2362</v>
      </c>
      <c r="J187" s="124">
        <v>502</v>
      </c>
      <c r="K187" s="88"/>
    </row>
    <row r="188" spans="1:11" ht="15.75" thickBot="1" x14ac:dyDescent="0.3">
      <c r="A188" s="4">
        <v>185</v>
      </c>
      <c r="B188" s="21" t="s">
        <v>10</v>
      </c>
      <c r="C188" s="8" t="s">
        <v>508</v>
      </c>
      <c r="D188" s="21" t="s">
        <v>383</v>
      </c>
      <c r="E188" s="8" t="s">
        <v>384</v>
      </c>
      <c r="F188" s="112">
        <v>46</v>
      </c>
      <c r="G188" s="4" t="s">
        <v>3</v>
      </c>
      <c r="H188" s="112" t="s">
        <v>500</v>
      </c>
      <c r="I188" s="112">
        <v>2362</v>
      </c>
      <c r="J188" s="112">
        <v>502</v>
      </c>
      <c r="K188" s="9"/>
    </row>
    <row r="189" spans="1:11" ht="15.75" thickBot="1" x14ac:dyDescent="0.3">
      <c r="A189" s="4">
        <v>186</v>
      </c>
      <c r="B189" s="21" t="s">
        <v>10</v>
      </c>
      <c r="C189" s="85" t="s">
        <v>249</v>
      </c>
      <c r="D189" s="86" t="s">
        <v>386</v>
      </c>
      <c r="E189" s="85" t="s">
        <v>74</v>
      </c>
      <c r="F189" s="124">
        <v>148</v>
      </c>
      <c r="G189" s="87" t="s">
        <v>477</v>
      </c>
      <c r="H189" s="124">
        <v>55</v>
      </c>
      <c r="I189" s="124">
        <v>2389</v>
      </c>
      <c r="J189" s="124">
        <v>1299</v>
      </c>
      <c r="K189" s="88"/>
    </row>
    <row r="190" spans="1:11" ht="15.75" thickBot="1" x14ac:dyDescent="0.3">
      <c r="A190" s="4">
        <v>187</v>
      </c>
      <c r="B190" s="21" t="s">
        <v>10</v>
      </c>
      <c r="C190" s="8" t="s">
        <v>249</v>
      </c>
      <c r="D190" s="21" t="s">
        <v>387</v>
      </c>
      <c r="E190" s="8" t="s">
        <v>6</v>
      </c>
      <c r="F190" s="112">
        <v>79</v>
      </c>
      <c r="G190" s="4" t="s">
        <v>477</v>
      </c>
      <c r="H190" s="112">
        <v>30</v>
      </c>
      <c r="I190" s="112">
        <v>2389</v>
      </c>
      <c r="J190" s="112">
        <v>445</v>
      </c>
      <c r="K190" s="9"/>
    </row>
    <row r="191" spans="1:11" ht="15.75" thickBot="1" x14ac:dyDescent="0.3">
      <c r="A191" s="4">
        <v>188</v>
      </c>
      <c r="B191" s="21" t="s">
        <v>10</v>
      </c>
      <c r="C191" s="8" t="s">
        <v>521</v>
      </c>
      <c r="D191" s="21" t="s">
        <v>388</v>
      </c>
      <c r="E191" s="8" t="s">
        <v>73</v>
      </c>
      <c r="F191" s="112">
        <v>299</v>
      </c>
      <c r="G191" s="4" t="s">
        <v>471</v>
      </c>
      <c r="H191" s="112">
        <v>42</v>
      </c>
      <c r="I191" s="112">
        <v>2390</v>
      </c>
      <c r="J191" s="112">
        <v>1162</v>
      </c>
      <c r="K191" s="9"/>
    </row>
    <row r="192" spans="1:11" ht="15.75" thickBot="1" x14ac:dyDescent="0.3">
      <c r="A192" s="4">
        <v>189</v>
      </c>
      <c r="B192" s="21" t="s">
        <v>10</v>
      </c>
      <c r="C192" s="8" t="s">
        <v>292</v>
      </c>
      <c r="D192" s="21" t="s">
        <v>390</v>
      </c>
      <c r="E192" s="8" t="s">
        <v>74</v>
      </c>
      <c r="F192" s="112">
        <v>14</v>
      </c>
      <c r="G192" s="4" t="s">
        <v>3</v>
      </c>
      <c r="H192" s="112" t="s">
        <v>500</v>
      </c>
      <c r="I192" s="112">
        <v>2395</v>
      </c>
      <c r="J192" s="112">
        <v>502</v>
      </c>
      <c r="K192" s="82" t="s">
        <v>478</v>
      </c>
    </row>
    <row r="193" spans="1:11" ht="15.75" thickBot="1" x14ac:dyDescent="0.3">
      <c r="A193" s="4">
        <v>190</v>
      </c>
      <c r="B193" s="21" t="s">
        <v>10</v>
      </c>
      <c r="C193" s="8" t="s">
        <v>293</v>
      </c>
      <c r="D193" s="21" t="s">
        <v>393</v>
      </c>
      <c r="E193" s="8" t="s">
        <v>6</v>
      </c>
      <c r="F193" s="112">
        <v>158</v>
      </c>
      <c r="G193" s="4" t="s">
        <v>479</v>
      </c>
      <c r="H193" s="112">
        <v>44</v>
      </c>
      <c r="I193" s="112">
        <v>2427</v>
      </c>
      <c r="J193" s="112">
        <v>1132</v>
      </c>
      <c r="K193" s="9"/>
    </row>
    <row r="194" spans="1:11" ht="15.75" thickBot="1" x14ac:dyDescent="0.3">
      <c r="A194" s="93">
        <v>191</v>
      </c>
      <c r="B194" s="21" t="s">
        <v>10</v>
      </c>
      <c r="C194" s="8" t="s">
        <v>560</v>
      </c>
      <c r="D194" s="21" t="s">
        <v>481</v>
      </c>
      <c r="E194" s="8" t="s">
        <v>6</v>
      </c>
      <c r="F194" s="112">
        <v>21</v>
      </c>
      <c r="G194" s="4" t="s">
        <v>480</v>
      </c>
      <c r="H194" s="112">
        <v>13</v>
      </c>
      <c r="I194" s="112">
        <v>2445</v>
      </c>
      <c r="J194" s="112">
        <v>502</v>
      </c>
      <c r="K194" s="9"/>
    </row>
    <row r="195" spans="1:11" ht="15.75" thickBot="1" x14ac:dyDescent="0.3">
      <c r="A195" s="4">
        <v>192</v>
      </c>
      <c r="B195" s="21" t="s">
        <v>10</v>
      </c>
      <c r="C195" s="85" t="s">
        <v>292</v>
      </c>
      <c r="D195" s="86" t="s">
        <v>396</v>
      </c>
      <c r="E195" s="85" t="s">
        <v>73</v>
      </c>
      <c r="F195" s="124">
        <v>424</v>
      </c>
      <c r="G195" s="87" t="s">
        <v>3</v>
      </c>
      <c r="H195" s="112" t="s">
        <v>500</v>
      </c>
      <c r="I195" s="124">
        <v>2130</v>
      </c>
      <c r="J195" s="124">
        <v>502</v>
      </c>
      <c r="K195" s="99"/>
    </row>
    <row r="196" spans="1:11" s="152" customFormat="1" ht="47.45" customHeight="1" thickBot="1" x14ac:dyDescent="0.3">
      <c r="A196" s="145">
        <v>193</v>
      </c>
      <c r="B196" s="71" t="s">
        <v>10</v>
      </c>
      <c r="C196" s="233" t="s">
        <v>504</v>
      </c>
      <c r="D196" s="234" t="s">
        <v>397</v>
      </c>
      <c r="E196" s="230" t="s">
        <v>561</v>
      </c>
      <c r="F196" s="231" t="s">
        <v>562</v>
      </c>
      <c r="G196" s="232" t="s">
        <v>482</v>
      </c>
      <c r="H196" s="231" t="s">
        <v>575</v>
      </c>
      <c r="I196" s="235">
        <v>406</v>
      </c>
      <c r="J196" s="235">
        <v>502</v>
      </c>
      <c r="K196" s="221" t="s">
        <v>578</v>
      </c>
    </row>
    <row r="197" spans="1:11" ht="45" customHeight="1" thickBot="1" x14ac:dyDescent="0.3">
      <c r="A197" s="56">
        <v>194</v>
      </c>
      <c r="B197" s="38" t="s">
        <v>10</v>
      </c>
      <c r="C197" s="49" t="s">
        <v>504</v>
      </c>
      <c r="D197" s="38" t="s">
        <v>398</v>
      </c>
      <c r="E197" s="224" t="s">
        <v>567</v>
      </c>
      <c r="F197" s="215" t="s">
        <v>568</v>
      </c>
      <c r="G197" s="37" t="s">
        <v>484</v>
      </c>
      <c r="H197" s="120" t="s">
        <v>576</v>
      </c>
      <c r="I197" s="118">
        <v>2555</v>
      </c>
      <c r="J197" s="118">
        <v>502</v>
      </c>
      <c r="K197" s="135" t="s">
        <v>578</v>
      </c>
    </row>
    <row r="198" spans="1:11" ht="16.5" customHeight="1" thickBot="1" x14ac:dyDescent="0.3">
      <c r="A198" s="4">
        <v>195</v>
      </c>
      <c r="B198" s="21" t="s">
        <v>10</v>
      </c>
      <c r="C198" s="8" t="s">
        <v>569</v>
      </c>
      <c r="D198" s="21" t="s">
        <v>399</v>
      </c>
      <c r="E198" s="8" t="s">
        <v>73</v>
      </c>
      <c r="F198" s="112">
        <v>403</v>
      </c>
      <c r="G198" s="4" t="s">
        <v>501</v>
      </c>
      <c r="H198" s="112" t="s">
        <v>500</v>
      </c>
      <c r="I198" s="112">
        <v>1196</v>
      </c>
      <c r="J198" s="112">
        <v>1136</v>
      </c>
      <c r="K198" s="9" t="s">
        <v>469</v>
      </c>
    </row>
    <row r="199" spans="1:11" ht="16.5" customHeight="1" thickBot="1" x14ac:dyDescent="0.3">
      <c r="A199" s="56">
        <v>196</v>
      </c>
      <c r="B199" s="21" t="s">
        <v>10</v>
      </c>
      <c r="C199" s="49" t="s">
        <v>36</v>
      </c>
      <c r="D199" s="38" t="s">
        <v>607</v>
      </c>
      <c r="E199" s="224" t="s">
        <v>7</v>
      </c>
      <c r="F199" s="215">
        <v>287</v>
      </c>
      <c r="G199" s="37" t="s">
        <v>608</v>
      </c>
      <c r="H199" s="120">
        <v>27</v>
      </c>
      <c r="I199" s="118">
        <v>2244</v>
      </c>
      <c r="J199" s="118">
        <v>118</v>
      </c>
      <c r="K199" s="135"/>
    </row>
    <row r="200" spans="1:11" ht="15.75" thickBot="1" x14ac:dyDescent="0.3">
      <c r="A200" s="4">
        <v>197</v>
      </c>
      <c r="B200" s="21" t="s">
        <v>10</v>
      </c>
      <c r="C200" s="49" t="s">
        <v>36</v>
      </c>
      <c r="D200" s="21" t="s">
        <v>609</v>
      </c>
      <c r="E200" s="8" t="s">
        <v>74</v>
      </c>
      <c r="F200" s="112">
        <v>76</v>
      </c>
      <c r="G200" s="4" t="s">
        <v>608</v>
      </c>
      <c r="H200" s="112">
        <v>22</v>
      </c>
      <c r="I200" s="112">
        <v>2244</v>
      </c>
      <c r="J200" s="112">
        <v>118</v>
      </c>
      <c r="K200" s="9"/>
    </row>
    <row r="201" spans="1:11" ht="15.75" thickBot="1" x14ac:dyDescent="0.3">
      <c r="A201" s="56">
        <v>198</v>
      </c>
      <c r="B201" s="21" t="s">
        <v>10</v>
      </c>
      <c r="C201" s="49" t="s">
        <v>36</v>
      </c>
      <c r="D201" s="38" t="s">
        <v>610</v>
      </c>
      <c r="E201" s="224" t="s">
        <v>73</v>
      </c>
      <c r="F201" s="215">
        <v>694</v>
      </c>
      <c r="G201" s="4" t="s">
        <v>608</v>
      </c>
      <c r="H201" s="120">
        <v>198</v>
      </c>
      <c r="I201" s="112">
        <v>2244</v>
      </c>
      <c r="J201" s="112">
        <v>118</v>
      </c>
      <c r="K201" s="135"/>
    </row>
    <row r="202" spans="1:11" ht="15.75" thickBot="1" x14ac:dyDescent="0.3">
      <c r="A202" s="56">
        <v>199</v>
      </c>
      <c r="B202" s="21" t="s">
        <v>10</v>
      </c>
      <c r="C202" s="49" t="s">
        <v>36</v>
      </c>
      <c r="D202" s="38" t="s">
        <v>611</v>
      </c>
      <c r="E202" s="224" t="s">
        <v>74</v>
      </c>
      <c r="F202" s="215">
        <v>180</v>
      </c>
      <c r="G202" s="4" t="s">
        <v>608</v>
      </c>
      <c r="H202" s="120">
        <v>51</v>
      </c>
      <c r="I202" s="112">
        <v>2244</v>
      </c>
      <c r="J202" s="112">
        <v>118</v>
      </c>
      <c r="K202" s="135"/>
    </row>
    <row r="203" spans="1:11" ht="15.75" thickBot="1" x14ac:dyDescent="0.3">
      <c r="A203" s="4">
        <v>200</v>
      </c>
      <c r="B203" s="21" t="s">
        <v>10</v>
      </c>
      <c r="C203" s="49" t="s">
        <v>36</v>
      </c>
      <c r="D203" s="21" t="s">
        <v>612</v>
      </c>
      <c r="E203" s="8" t="s">
        <v>74</v>
      </c>
      <c r="F203" s="112">
        <v>90</v>
      </c>
      <c r="G203" s="4" t="s">
        <v>608</v>
      </c>
      <c r="H203" s="112">
        <v>26</v>
      </c>
      <c r="I203" s="112">
        <v>2244</v>
      </c>
      <c r="J203" s="112">
        <v>118</v>
      </c>
      <c r="K203" s="9"/>
    </row>
    <row r="204" spans="1:11" ht="15.75" thickBot="1" x14ac:dyDescent="0.3">
      <c r="A204" s="56">
        <v>201</v>
      </c>
      <c r="B204" s="21" t="s">
        <v>10</v>
      </c>
      <c r="C204" s="49" t="s">
        <v>36</v>
      </c>
      <c r="D204" s="38" t="s">
        <v>613</v>
      </c>
      <c r="E204" s="224" t="s">
        <v>628</v>
      </c>
      <c r="F204" s="215">
        <v>34</v>
      </c>
      <c r="G204" s="4" t="s">
        <v>608</v>
      </c>
      <c r="H204" s="120">
        <v>10</v>
      </c>
      <c r="I204" s="112">
        <v>2244</v>
      </c>
      <c r="J204" s="112">
        <v>118</v>
      </c>
      <c r="K204" s="135"/>
    </row>
    <row r="205" spans="1:11" ht="15.75" thickBot="1" x14ac:dyDescent="0.3">
      <c r="A205" s="56">
        <v>202</v>
      </c>
      <c r="B205" s="21" t="s">
        <v>10</v>
      </c>
      <c r="C205" s="49" t="s">
        <v>293</v>
      </c>
      <c r="D205" s="38" t="s">
        <v>614</v>
      </c>
      <c r="E205" s="224" t="s">
        <v>74</v>
      </c>
      <c r="F205" s="215">
        <v>404</v>
      </c>
      <c r="G205" s="37" t="s">
        <v>615</v>
      </c>
      <c r="H205" s="120">
        <v>114</v>
      </c>
      <c r="I205" s="118">
        <v>2247</v>
      </c>
      <c r="J205" s="118">
        <v>1027</v>
      </c>
      <c r="K205" s="135"/>
    </row>
    <row r="206" spans="1:11" ht="15.75" thickBot="1" x14ac:dyDescent="0.3">
      <c r="A206" s="4">
        <v>203</v>
      </c>
      <c r="B206" s="21" t="s">
        <v>10</v>
      </c>
      <c r="C206" s="8" t="s">
        <v>293</v>
      </c>
      <c r="D206" s="21" t="s">
        <v>616</v>
      </c>
      <c r="E206" s="8" t="s">
        <v>513</v>
      </c>
      <c r="F206" s="112">
        <v>815</v>
      </c>
      <c r="G206" s="4" t="s">
        <v>615</v>
      </c>
      <c r="H206" s="112">
        <v>230</v>
      </c>
      <c r="I206" s="112">
        <v>2247</v>
      </c>
      <c r="J206" s="112">
        <v>1027</v>
      </c>
      <c r="K206" s="9"/>
    </row>
    <row r="207" spans="1:11" ht="15.75" thickBot="1" x14ac:dyDescent="0.3">
      <c r="A207" s="56">
        <v>204</v>
      </c>
      <c r="B207" s="21" t="s">
        <v>10</v>
      </c>
      <c r="C207" s="49" t="s">
        <v>617</v>
      </c>
      <c r="D207" s="38" t="s">
        <v>618</v>
      </c>
      <c r="E207" s="224" t="s">
        <v>7</v>
      </c>
      <c r="F207" s="215">
        <v>81</v>
      </c>
      <c r="G207" s="37" t="s">
        <v>606</v>
      </c>
      <c r="H207" s="120" t="s">
        <v>500</v>
      </c>
      <c r="I207" s="118">
        <v>2573</v>
      </c>
      <c r="J207" s="118">
        <v>1148</v>
      </c>
      <c r="K207" s="135"/>
    </row>
    <row r="208" spans="1:11" ht="15.75" thickBot="1" x14ac:dyDescent="0.3">
      <c r="A208" s="56">
        <v>205</v>
      </c>
      <c r="B208" s="21" t="s">
        <v>10</v>
      </c>
      <c r="C208" s="49" t="s">
        <v>35</v>
      </c>
      <c r="D208" s="38" t="s">
        <v>619</v>
      </c>
      <c r="E208" s="224" t="s">
        <v>73</v>
      </c>
      <c r="F208" s="215">
        <v>339</v>
      </c>
      <c r="G208" s="37" t="s">
        <v>606</v>
      </c>
      <c r="H208" s="120" t="s">
        <v>500</v>
      </c>
      <c r="I208" s="118">
        <v>2692</v>
      </c>
      <c r="J208" s="118">
        <v>502</v>
      </c>
      <c r="K208" s="135"/>
    </row>
    <row r="209" spans="1:11" ht="15.75" thickBot="1" x14ac:dyDescent="0.3">
      <c r="A209" s="56">
        <v>206</v>
      </c>
      <c r="B209" s="21" t="s">
        <v>10</v>
      </c>
      <c r="C209" s="49" t="s">
        <v>523</v>
      </c>
      <c r="D209" s="38" t="s">
        <v>620</v>
      </c>
      <c r="E209" s="224" t="s">
        <v>73</v>
      </c>
      <c r="F209" s="215">
        <v>1216</v>
      </c>
      <c r="G209" s="37" t="s">
        <v>621</v>
      </c>
      <c r="H209" s="120" t="s">
        <v>500</v>
      </c>
      <c r="I209" s="118">
        <v>835</v>
      </c>
      <c r="J209" s="118">
        <v>502</v>
      </c>
      <c r="K209" s="262" t="s">
        <v>622</v>
      </c>
    </row>
    <row r="210" spans="1:11" ht="30.75" thickBot="1" x14ac:dyDescent="0.3">
      <c r="A210" s="4">
        <v>207</v>
      </c>
      <c r="B210" s="21" t="s">
        <v>10</v>
      </c>
      <c r="C210" s="8" t="s">
        <v>509</v>
      </c>
      <c r="D210" s="21">
        <v>4236</v>
      </c>
      <c r="E210" s="8" t="s">
        <v>73</v>
      </c>
      <c r="F210" s="112">
        <v>140</v>
      </c>
      <c r="G210" s="4" t="s">
        <v>623</v>
      </c>
      <c r="H210" s="112">
        <v>73</v>
      </c>
      <c r="I210" s="112">
        <v>2594</v>
      </c>
      <c r="J210" s="112">
        <v>502</v>
      </c>
      <c r="K210" s="210" t="s">
        <v>624</v>
      </c>
    </row>
    <row r="211" spans="1:11" ht="15.75" thickBot="1" x14ac:dyDescent="0.3">
      <c r="A211" s="56">
        <v>208</v>
      </c>
      <c r="B211" s="21" t="s">
        <v>10</v>
      </c>
      <c r="C211" s="49" t="s">
        <v>543</v>
      </c>
      <c r="D211" s="38" t="s">
        <v>626</v>
      </c>
      <c r="E211" s="224" t="s">
        <v>6</v>
      </c>
      <c r="F211" s="215">
        <v>49</v>
      </c>
      <c r="G211" s="37" t="s">
        <v>606</v>
      </c>
      <c r="H211" s="120" t="s">
        <v>500</v>
      </c>
      <c r="I211" s="118">
        <v>544</v>
      </c>
      <c r="J211" s="118">
        <v>828</v>
      </c>
      <c r="K211" s="135"/>
    </row>
    <row r="212" spans="1:11" ht="15.75" thickBot="1" x14ac:dyDescent="0.3">
      <c r="A212" s="56">
        <v>209</v>
      </c>
      <c r="B212" s="21" t="s">
        <v>10</v>
      </c>
      <c r="C212" s="49" t="s">
        <v>32</v>
      </c>
      <c r="D212" s="38" t="s">
        <v>625</v>
      </c>
      <c r="E212" s="224" t="s">
        <v>6</v>
      </c>
      <c r="F212" s="215">
        <v>29</v>
      </c>
      <c r="G212" s="37" t="s">
        <v>606</v>
      </c>
      <c r="H212" s="120" t="s">
        <v>500</v>
      </c>
      <c r="I212" s="118">
        <v>544</v>
      </c>
      <c r="J212" s="118">
        <v>1240</v>
      </c>
      <c r="K212" s="135"/>
    </row>
    <row r="213" spans="1:11" ht="15.75" thickBot="1" x14ac:dyDescent="0.3">
      <c r="A213" s="4">
        <v>210</v>
      </c>
      <c r="B213" s="21" t="s">
        <v>10</v>
      </c>
      <c r="C213" s="8" t="s">
        <v>543</v>
      </c>
      <c r="D213" s="21" t="s">
        <v>627</v>
      </c>
      <c r="E213" s="8" t="s">
        <v>628</v>
      </c>
      <c r="F213" s="112">
        <v>43</v>
      </c>
      <c r="G213" s="4" t="s">
        <v>606</v>
      </c>
      <c r="H213" s="112" t="s">
        <v>500</v>
      </c>
      <c r="I213" s="112">
        <v>544</v>
      </c>
      <c r="J213" s="112">
        <v>828</v>
      </c>
      <c r="K213" s="135"/>
    </row>
    <row r="214" spans="1:11" ht="15.75" thickBot="1" x14ac:dyDescent="0.3">
      <c r="A214" s="4">
        <v>211</v>
      </c>
      <c r="B214" s="21" t="s">
        <v>10</v>
      </c>
      <c r="C214" s="8" t="s">
        <v>509</v>
      </c>
      <c r="D214" s="21" t="s">
        <v>643</v>
      </c>
      <c r="E214" s="8" t="s">
        <v>6</v>
      </c>
      <c r="F214" s="112">
        <v>43</v>
      </c>
      <c r="G214" s="4" t="s">
        <v>644</v>
      </c>
      <c r="H214" s="112">
        <v>1</v>
      </c>
      <c r="I214" s="112">
        <v>1704</v>
      </c>
      <c r="J214" s="112">
        <v>502</v>
      </c>
      <c r="K214" s="9"/>
    </row>
    <row r="215" spans="1:11" ht="15.75" thickBot="1" x14ac:dyDescent="0.3">
      <c r="A215" s="4">
        <v>212</v>
      </c>
      <c r="B215" s="21" t="s">
        <v>10</v>
      </c>
      <c r="C215" s="8" t="s">
        <v>509</v>
      </c>
      <c r="D215" s="21" t="s">
        <v>645</v>
      </c>
      <c r="E215" s="8" t="s">
        <v>7</v>
      </c>
      <c r="F215" s="112">
        <v>159</v>
      </c>
      <c r="G215" s="4" t="s">
        <v>470</v>
      </c>
      <c r="H215" s="112">
        <v>40</v>
      </c>
      <c r="I215" s="112">
        <v>2759</v>
      </c>
      <c r="J215" s="112">
        <v>42</v>
      </c>
      <c r="K215" s="135"/>
    </row>
    <row r="216" spans="1:11" ht="15.75" thickBot="1" x14ac:dyDescent="0.3">
      <c r="A216" s="4">
        <v>213</v>
      </c>
      <c r="B216" s="21" t="s">
        <v>10</v>
      </c>
      <c r="C216" s="8" t="s">
        <v>509</v>
      </c>
      <c r="D216" s="21" t="s">
        <v>646</v>
      </c>
      <c r="E216" s="8" t="s">
        <v>6</v>
      </c>
      <c r="F216" s="112">
        <v>75</v>
      </c>
      <c r="G216" s="4" t="s">
        <v>470</v>
      </c>
      <c r="H216" s="112">
        <v>19</v>
      </c>
      <c r="I216" s="112">
        <v>2759</v>
      </c>
      <c r="J216" s="112">
        <v>42</v>
      </c>
      <c r="K216" s="135"/>
    </row>
    <row r="217" spans="1:11" ht="15.75" thickBot="1" x14ac:dyDescent="0.3">
      <c r="A217" s="4">
        <v>214</v>
      </c>
      <c r="B217" s="21" t="s">
        <v>10</v>
      </c>
      <c r="C217" s="8" t="s">
        <v>509</v>
      </c>
      <c r="D217" s="21" t="s">
        <v>647</v>
      </c>
      <c r="E217" s="8" t="s">
        <v>513</v>
      </c>
      <c r="F217" s="112">
        <v>176</v>
      </c>
      <c r="G217" s="4" t="s">
        <v>606</v>
      </c>
      <c r="H217" s="112" t="s">
        <v>500</v>
      </c>
      <c r="I217" s="112">
        <v>884</v>
      </c>
      <c r="J217" s="112">
        <v>316</v>
      </c>
      <c r="K217" s="135"/>
    </row>
    <row r="218" spans="1:11" ht="15.75" thickBot="1" x14ac:dyDescent="0.3">
      <c r="A218" s="4">
        <v>215</v>
      </c>
      <c r="B218" s="21" t="s">
        <v>10</v>
      </c>
      <c r="C218" s="8" t="s">
        <v>509</v>
      </c>
      <c r="D218" s="21" t="s">
        <v>648</v>
      </c>
      <c r="E218" s="8" t="s">
        <v>514</v>
      </c>
      <c r="F218" s="112">
        <v>80</v>
      </c>
      <c r="G218" s="4" t="s">
        <v>606</v>
      </c>
      <c r="H218" s="112" t="s">
        <v>500</v>
      </c>
      <c r="I218" s="112">
        <v>884</v>
      </c>
      <c r="J218" s="112">
        <v>502</v>
      </c>
      <c r="K218" s="135"/>
    </row>
    <row r="219" spans="1:11" x14ac:dyDescent="0.25">
      <c r="A219" s="2"/>
      <c r="B219" s="25" t="s">
        <v>10</v>
      </c>
      <c r="C219" s="2" t="s">
        <v>650</v>
      </c>
      <c r="D219" s="25" t="s">
        <v>188</v>
      </c>
      <c r="E219" s="2" t="s">
        <v>7</v>
      </c>
      <c r="F219" s="113"/>
      <c r="G219" s="2"/>
      <c r="I219" s="113"/>
      <c r="J219" s="113"/>
      <c r="K219" s="2"/>
    </row>
    <row r="220" spans="1:11" x14ac:dyDescent="0.25">
      <c r="A220" s="2"/>
      <c r="B220" s="25" t="s">
        <v>10</v>
      </c>
      <c r="C220" s="2" t="s">
        <v>650</v>
      </c>
      <c r="D220" s="25" t="s">
        <v>189</v>
      </c>
      <c r="E220" s="2" t="s">
        <v>6</v>
      </c>
      <c r="F220" s="113"/>
      <c r="G220" s="2"/>
      <c r="I220" s="113"/>
      <c r="J220" s="113"/>
      <c r="K220" s="2"/>
    </row>
    <row r="221" spans="1:11" x14ac:dyDescent="0.25">
      <c r="A221" s="2"/>
      <c r="B221" s="25" t="s">
        <v>10</v>
      </c>
      <c r="C221" s="2" t="s">
        <v>650</v>
      </c>
      <c r="D221" s="25" t="s">
        <v>190</v>
      </c>
      <c r="E221" s="2" t="s">
        <v>6</v>
      </c>
      <c r="F221" s="113"/>
      <c r="G221" s="2"/>
      <c r="I221" s="113"/>
      <c r="J221" s="113"/>
      <c r="K221" s="2"/>
    </row>
    <row r="222" spans="1:11" x14ac:dyDescent="0.25">
      <c r="A222" s="263"/>
      <c r="B222" s="267" t="s">
        <v>637</v>
      </c>
      <c r="C222" s="263"/>
      <c r="D222" s="25"/>
      <c r="E222" s="2"/>
      <c r="F222" s="113"/>
      <c r="G222" s="2"/>
      <c r="I222" s="113"/>
      <c r="J222" s="113"/>
      <c r="K222" s="2"/>
    </row>
    <row r="223" spans="1:11" x14ac:dyDescent="0.25">
      <c r="A223" s="2"/>
      <c r="B223" s="25"/>
      <c r="C223" s="2"/>
      <c r="D223" s="25"/>
      <c r="E223" s="2"/>
      <c r="F223" s="113"/>
      <c r="G223" s="2"/>
      <c r="I223" s="113"/>
      <c r="J223" s="113"/>
      <c r="K223" s="2"/>
    </row>
    <row r="224" spans="1:11" x14ac:dyDescent="0.25">
      <c r="A224" s="2"/>
      <c r="B224" s="25"/>
      <c r="C224" s="2"/>
      <c r="D224" s="25"/>
      <c r="E224" s="2"/>
      <c r="F224" s="113"/>
      <c r="G224" s="2"/>
      <c r="I224" s="113"/>
      <c r="J224" s="113"/>
      <c r="K224" s="2"/>
    </row>
    <row r="225" spans="1:14" x14ac:dyDescent="0.25">
      <c r="A225" s="2"/>
      <c r="B225" s="25"/>
      <c r="C225" s="2"/>
      <c r="D225" s="25"/>
      <c r="E225" s="2"/>
      <c r="F225" s="113"/>
      <c r="G225" s="2"/>
      <c r="I225" s="113"/>
      <c r="J225" s="113"/>
      <c r="K225" s="2"/>
    </row>
    <row r="226" spans="1:14" s="41" customFormat="1" x14ac:dyDescent="0.25">
      <c r="A226" s="2"/>
      <c r="B226" s="25"/>
      <c r="C226" s="2"/>
      <c r="D226" s="25"/>
      <c r="E226" s="2"/>
      <c r="F226" s="113"/>
      <c r="G226" s="2"/>
      <c r="H226" s="113"/>
      <c r="I226" s="113"/>
      <c r="J226" s="113"/>
      <c r="K226" s="2"/>
    </row>
    <row r="227" spans="1:14" x14ac:dyDescent="0.25">
      <c r="A227" s="2"/>
      <c r="B227" s="25"/>
      <c r="C227" s="11"/>
      <c r="D227" s="25"/>
      <c r="E227" s="2"/>
      <c r="F227" s="113"/>
      <c r="G227" s="2"/>
      <c r="I227" s="113"/>
      <c r="J227" s="113"/>
      <c r="K227" s="91"/>
    </row>
    <row r="228" spans="1:14" ht="15.75" thickBot="1" x14ac:dyDescent="0.3">
      <c r="A228" s="2"/>
      <c r="B228" s="25"/>
      <c r="C228" s="11"/>
      <c r="D228" s="25"/>
      <c r="E228" s="2"/>
      <c r="F228" s="113"/>
      <c r="G228" s="2"/>
      <c r="I228" s="113"/>
      <c r="J228" s="113"/>
      <c r="K228" s="200"/>
    </row>
    <row r="229" spans="1:14" ht="19.5" thickBot="1" x14ac:dyDescent="0.35">
      <c r="A229" s="4"/>
      <c r="B229" s="243" t="s">
        <v>93</v>
      </c>
      <c r="C229" s="175"/>
      <c r="D229" s="110"/>
      <c r="E229" s="175"/>
      <c r="F229" s="176"/>
      <c r="G229" s="164"/>
      <c r="H229" s="216"/>
      <c r="I229" s="179" t="s">
        <v>638</v>
      </c>
      <c r="J229" s="177"/>
      <c r="K229" s="232"/>
    </row>
    <row r="230" spans="1:14" ht="25.15" customHeight="1" thickBot="1" x14ac:dyDescent="0.3">
      <c r="A230" s="264" t="s">
        <v>505</v>
      </c>
      <c r="B230" s="244" t="s">
        <v>0</v>
      </c>
      <c r="C230" s="202" t="s">
        <v>506</v>
      </c>
      <c r="D230" s="203" t="s">
        <v>1</v>
      </c>
      <c r="E230" s="209" t="s">
        <v>312</v>
      </c>
      <c r="F230" s="201" t="s">
        <v>282</v>
      </c>
      <c r="G230" s="204" t="s">
        <v>306</v>
      </c>
      <c r="H230" s="217" t="s">
        <v>498</v>
      </c>
      <c r="I230" s="205" t="s">
        <v>313</v>
      </c>
      <c r="J230" s="205" t="s">
        <v>111</v>
      </c>
      <c r="K230" s="206" t="s">
        <v>193</v>
      </c>
    </row>
    <row r="231" spans="1:14" ht="27.6" customHeight="1" thickBot="1" x14ac:dyDescent="0.3">
      <c r="A231" s="171" t="s">
        <v>579</v>
      </c>
      <c r="B231" s="245" t="s">
        <v>10</v>
      </c>
      <c r="C231" s="63" t="s">
        <v>95</v>
      </c>
      <c r="D231" s="64" t="s">
        <v>94</v>
      </c>
      <c r="E231" s="60" t="s">
        <v>303</v>
      </c>
      <c r="F231" s="126">
        <v>1527</v>
      </c>
      <c r="G231" s="61" t="s">
        <v>3</v>
      </c>
      <c r="H231" s="126" t="s">
        <v>500</v>
      </c>
      <c r="I231" s="126">
        <v>1801</v>
      </c>
      <c r="J231" s="126">
        <v>285</v>
      </c>
      <c r="K231" s="159" t="s">
        <v>586</v>
      </c>
    </row>
    <row r="232" spans="1:14" s="208" customFormat="1" ht="16.5" thickBot="1" x14ac:dyDescent="0.3">
      <c r="A232" s="167" t="s">
        <v>581</v>
      </c>
      <c r="B232" s="169" t="s">
        <v>10</v>
      </c>
      <c r="C232" s="8" t="s">
        <v>140</v>
      </c>
      <c r="D232" s="27">
        <v>818</v>
      </c>
      <c r="E232" s="8" t="s">
        <v>74</v>
      </c>
      <c r="F232" s="112">
        <v>518</v>
      </c>
      <c r="G232" s="4" t="s">
        <v>410</v>
      </c>
      <c r="H232" s="112">
        <v>207</v>
      </c>
      <c r="I232" s="112">
        <v>2100</v>
      </c>
      <c r="J232" s="112">
        <v>80</v>
      </c>
      <c r="K232" s="222"/>
      <c r="L232" s="207"/>
      <c r="M232" s="207"/>
      <c r="N232" s="207"/>
    </row>
    <row r="233" spans="1:14" ht="15.75" thickBot="1" x14ac:dyDescent="0.3">
      <c r="A233" s="171" t="s">
        <v>583</v>
      </c>
      <c r="B233" s="169" t="s">
        <v>10</v>
      </c>
      <c r="C233" s="8" t="s">
        <v>33</v>
      </c>
      <c r="D233" s="27" t="s">
        <v>63</v>
      </c>
      <c r="E233" s="8" t="s">
        <v>74</v>
      </c>
      <c r="F233" s="112">
        <v>164</v>
      </c>
      <c r="G233" s="4" t="s">
        <v>3</v>
      </c>
      <c r="H233" s="112" t="s">
        <v>500</v>
      </c>
      <c r="I233" s="112">
        <v>1801</v>
      </c>
      <c r="J233" s="172">
        <v>912</v>
      </c>
      <c r="K233" s="56"/>
    </row>
    <row r="234" spans="1:14" ht="45.75" thickBot="1" x14ac:dyDescent="0.3">
      <c r="A234" s="271" t="s">
        <v>582</v>
      </c>
      <c r="B234" s="170" t="s">
        <v>10</v>
      </c>
      <c r="C234" s="196" t="s">
        <v>502</v>
      </c>
      <c r="D234" s="40" t="s">
        <v>102</v>
      </c>
      <c r="E234" s="49" t="s">
        <v>74</v>
      </c>
      <c r="F234" s="118">
        <v>2000</v>
      </c>
      <c r="G234" s="272" t="s">
        <v>503</v>
      </c>
      <c r="H234" s="254" t="s">
        <v>500</v>
      </c>
      <c r="I234" s="235" t="s">
        <v>103</v>
      </c>
      <c r="J234" s="173">
        <v>502</v>
      </c>
      <c r="K234" s="273" t="s">
        <v>641</v>
      </c>
    </row>
    <row r="235" spans="1:14" ht="30.75" thickBot="1" x14ac:dyDescent="0.3">
      <c r="A235" s="4" t="s">
        <v>584</v>
      </c>
      <c r="B235" s="197" t="s">
        <v>10</v>
      </c>
      <c r="C235" s="72" t="s">
        <v>504</v>
      </c>
      <c r="D235" s="77" t="s">
        <v>163</v>
      </c>
      <c r="E235" s="198" t="s">
        <v>305</v>
      </c>
      <c r="F235" s="128">
        <v>1816</v>
      </c>
      <c r="G235" s="56" t="s">
        <v>492</v>
      </c>
      <c r="H235" s="128">
        <v>1135</v>
      </c>
      <c r="I235" s="128">
        <v>2265</v>
      </c>
      <c r="J235" s="199">
        <v>502</v>
      </c>
      <c r="K235" s="265"/>
    </row>
    <row r="236" spans="1:14" ht="15.75" thickBot="1" x14ac:dyDescent="0.3">
      <c r="A236" s="156" t="s">
        <v>585</v>
      </c>
      <c r="B236" s="21" t="s">
        <v>10</v>
      </c>
      <c r="C236" s="8" t="s">
        <v>569</v>
      </c>
      <c r="D236" s="21" t="s">
        <v>399</v>
      </c>
      <c r="E236" s="8" t="s">
        <v>400</v>
      </c>
      <c r="F236" s="112">
        <v>403</v>
      </c>
      <c r="G236" s="4" t="s">
        <v>604</v>
      </c>
      <c r="H236" s="112"/>
      <c r="I236" s="112">
        <v>1196</v>
      </c>
      <c r="J236" s="172">
        <v>1136</v>
      </c>
      <c r="K236" s="12" t="s">
        <v>469</v>
      </c>
    </row>
    <row r="237" spans="1:14" ht="15.75" thickBot="1" x14ac:dyDescent="0.3">
      <c r="A237" s="87" t="s">
        <v>587</v>
      </c>
      <c r="B237" s="246" t="s">
        <v>10</v>
      </c>
      <c r="C237" s="85" t="s">
        <v>528</v>
      </c>
      <c r="D237" s="86" t="s">
        <v>72</v>
      </c>
      <c r="E237" s="85" t="s">
        <v>5</v>
      </c>
      <c r="F237" s="124">
        <v>14</v>
      </c>
      <c r="G237" s="87" t="s">
        <v>3</v>
      </c>
      <c r="H237" s="124" t="s">
        <v>500</v>
      </c>
      <c r="I237" s="124">
        <v>1724</v>
      </c>
      <c r="J237" s="124">
        <v>502</v>
      </c>
      <c r="K237" s="88"/>
    </row>
    <row r="238" spans="1:14" ht="30.75" thickBot="1" x14ac:dyDescent="0.3">
      <c r="A238" s="37" t="s">
        <v>580</v>
      </c>
      <c r="B238" s="38" t="s">
        <v>10</v>
      </c>
      <c r="C238" s="49" t="s">
        <v>552</v>
      </c>
      <c r="D238" s="38" t="s">
        <v>354</v>
      </c>
      <c r="E238" s="49" t="s">
        <v>8</v>
      </c>
      <c r="F238" s="118">
        <v>1568</v>
      </c>
      <c r="G238" s="37" t="s">
        <v>440</v>
      </c>
      <c r="H238" s="118">
        <v>784</v>
      </c>
      <c r="I238" s="118">
        <v>1725</v>
      </c>
      <c r="J238" s="118">
        <v>502</v>
      </c>
      <c r="K238" s="210" t="s">
        <v>590</v>
      </c>
    </row>
    <row r="239" spans="1:14" ht="15.75" thickBot="1" x14ac:dyDescent="0.3">
      <c r="A239" s="4" t="s">
        <v>594</v>
      </c>
      <c r="B239" s="21" t="s">
        <v>10</v>
      </c>
      <c r="C239" s="85" t="s">
        <v>553</v>
      </c>
      <c r="D239" s="86" t="s">
        <v>356</v>
      </c>
      <c r="E239" s="85" t="s">
        <v>73</v>
      </c>
      <c r="F239" s="124">
        <v>140</v>
      </c>
      <c r="G239" s="87" t="s">
        <v>440</v>
      </c>
      <c r="H239" s="124">
        <v>70</v>
      </c>
      <c r="I239" s="124">
        <v>1725</v>
      </c>
      <c r="J239" s="124">
        <v>502</v>
      </c>
      <c r="K239" s="88" t="s">
        <v>357</v>
      </c>
    </row>
    <row r="240" spans="1:14" ht="15.75" thickBot="1" x14ac:dyDescent="0.3">
      <c r="A240" s="4" t="s">
        <v>595</v>
      </c>
      <c r="B240" s="21" t="s">
        <v>10</v>
      </c>
      <c r="C240" s="8" t="s">
        <v>553</v>
      </c>
      <c r="D240" s="21">
        <v>3854</v>
      </c>
      <c r="E240" s="8" t="s">
        <v>9</v>
      </c>
      <c r="F240" s="112">
        <v>496</v>
      </c>
      <c r="G240" s="4" t="s">
        <v>461</v>
      </c>
      <c r="H240" s="112">
        <v>248</v>
      </c>
      <c r="I240" s="112">
        <v>1726</v>
      </c>
      <c r="J240" s="112">
        <v>502</v>
      </c>
      <c r="K240" s="9"/>
    </row>
    <row r="241" spans="1:11" ht="15.75" thickBot="1" x14ac:dyDescent="0.3">
      <c r="A241" s="4" t="s">
        <v>597</v>
      </c>
      <c r="B241" s="21" t="s">
        <v>10</v>
      </c>
      <c r="C241" s="85" t="s">
        <v>559</v>
      </c>
      <c r="D241" s="86" t="s">
        <v>598</v>
      </c>
      <c r="E241" s="85" t="s">
        <v>599</v>
      </c>
      <c r="F241" s="124">
        <v>557</v>
      </c>
      <c r="G241" s="87" t="s">
        <v>600</v>
      </c>
      <c r="H241" s="124" t="s">
        <v>500</v>
      </c>
      <c r="I241" s="124">
        <v>1222</v>
      </c>
      <c r="J241" s="124">
        <v>747</v>
      </c>
      <c r="K241" s="88"/>
    </row>
    <row r="242" spans="1:11" ht="15.75" thickBot="1" x14ac:dyDescent="0.3">
      <c r="A242" s="4" t="s">
        <v>605</v>
      </c>
      <c r="B242" s="21" t="s">
        <v>10</v>
      </c>
      <c r="C242" s="8" t="s">
        <v>601</v>
      </c>
      <c r="D242" s="21">
        <v>2868</v>
      </c>
      <c r="E242" s="8" t="s">
        <v>74</v>
      </c>
      <c r="F242" s="112">
        <v>2100</v>
      </c>
      <c r="G242" s="4" t="s">
        <v>603</v>
      </c>
      <c r="H242" s="112" t="s">
        <v>500</v>
      </c>
      <c r="I242" s="112">
        <v>22</v>
      </c>
      <c r="J242" s="112">
        <v>502</v>
      </c>
      <c r="K242" s="261" t="s">
        <v>602</v>
      </c>
    </row>
    <row r="243" spans="1:11" x14ac:dyDescent="0.25">
      <c r="A243" s="2"/>
      <c r="B243" s="25"/>
      <c r="C243" s="2"/>
      <c r="D243" s="25"/>
      <c r="E243" s="2"/>
      <c r="F243" s="113"/>
      <c r="G243" s="2"/>
      <c r="I243" s="113"/>
      <c r="J243" s="113"/>
      <c r="K243" s="2"/>
    </row>
    <row r="244" spans="1:11" x14ac:dyDescent="0.25">
      <c r="A244" s="2"/>
      <c r="B244" s="25"/>
      <c r="C244" s="2"/>
      <c r="D244" s="25"/>
      <c r="E244" s="2"/>
      <c r="F244" s="113"/>
      <c r="G244" s="2"/>
      <c r="I244" s="113"/>
      <c r="J244" s="113"/>
      <c r="K244" s="2"/>
    </row>
    <row r="245" spans="1:11" x14ac:dyDescent="0.25">
      <c r="A245" s="2"/>
    </row>
    <row r="246" spans="1:11" x14ac:dyDescent="0.25">
      <c r="A246" s="2"/>
      <c r="B246" t="s">
        <v>637</v>
      </c>
    </row>
    <row r="247" spans="1:11" x14ac:dyDescent="0.25">
      <c r="A247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Municipal</dc:creator>
  <cp:lastModifiedBy>Valerija15</cp:lastModifiedBy>
  <cp:lastPrinted>2022-01-22T11:49:56Z</cp:lastPrinted>
  <dcterms:created xsi:type="dcterms:W3CDTF">2021-07-08T13:40:12Z</dcterms:created>
  <dcterms:modified xsi:type="dcterms:W3CDTF">2023-02-25T21:58:41Z</dcterms:modified>
</cp:coreProperties>
</file>